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lon\Documents\Ilona\EUROVEG_novyweb\doi_datacite\EVA20251222\"/>
    </mc:Choice>
  </mc:AlternateContent>
  <xr:revisionPtr revIDLastSave="0" documentId="13_ncr:1_{C176A81A-6DBF-4F46-A66E-C7F86292046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1" l="1"/>
  <c r="H54" i="1" s="1"/>
  <c r="H28" i="1" l="1"/>
  <c r="H29" i="1"/>
  <c r="H31" i="1"/>
  <c r="H32" i="1"/>
  <c r="H12" i="1"/>
  <c r="H40" i="1"/>
  <c r="H13" i="1"/>
  <c r="H41" i="1"/>
  <c r="H14" i="1"/>
  <c r="H42" i="1"/>
  <c r="H15" i="1"/>
  <c r="H43" i="1"/>
  <c r="H16" i="1"/>
  <c r="H44" i="1"/>
  <c r="H23" i="1"/>
  <c r="H45" i="1"/>
  <c r="H24" i="1"/>
  <c r="H46" i="1"/>
  <c r="H27" i="1"/>
  <c r="H8" i="1"/>
  <c r="H47" i="1"/>
  <c r="H7" i="1"/>
  <c r="H30" i="1"/>
  <c r="H9" i="1"/>
  <c r="H10" i="1"/>
  <c r="H11" i="1"/>
  <c r="H39" i="1"/>
  <c r="H25" i="1"/>
  <c r="H26" i="1"/>
  <c r="H48" i="1"/>
  <c r="H17" i="1"/>
  <c r="H33" i="1"/>
  <c r="H49" i="1"/>
  <c r="H2" i="1"/>
  <c r="H18" i="1"/>
  <c r="H34" i="1"/>
  <c r="H50" i="1"/>
  <c r="H3" i="1"/>
  <c r="H19" i="1"/>
  <c r="H35" i="1"/>
  <c r="H51" i="1"/>
  <c r="H4" i="1"/>
  <c r="H20" i="1"/>
  <c r="H36" i="1"/>
  <c r="H52" i="1"/>
  <c r="H5" i="1"/>
  <c r="H21" i="1"/>
  <c r="H37" i="1"/>
  <c r="H53" i="1"/>
  <c r="H6" i="1"/>
  <c r="H22" i="1"/>
  <c r="H38" i="1"/>
</calcChain>
</file>

<file path=xl/sharedStrings.xml><?xml version="1.0" encoding="utf-8"?>
<sst xmlns="http://schemas.openxmlformats.org/spreadsheetml/2006/main" count="312" uniqueCount="224">
  <si>
    <t>Dataset name</t>
  </si>
  <si>
    <t>Dataset group</t>
  </si>
  <si>
    <t>GIVD code</t>
  </si>
  <si>
    <t>GIVD database name</t>
  </si>
  <si>
    <t>Custodian</t>
  </si>
  <si>
    <t>Deputy custodian</t>
  </si>
  <si>
    <t># of plots</t>
  </si>
  <si>
    <t>AMS-VegBank</t>
  </si>
  <si>
    <t>EVA data</t>
  </si>
  <si>
    <t>EU-IT-021</t>
  </si>
  <si>
    <t>AMS-VegBank - Alma Mater Studiorum - University of Bologna</t>
  </si>
  <si>
    <t>Alessandro Chiarucci</t>
  </si>
  <si>
    <t>Vanessa Bruzzaniti</t>
  </si>
  <si>
    <t>AgriWeedClim</t>
  </si>
  <si>
    <t>EU-00-035</t>
  </si>
  <si>
    <t>AgriWeedClim Database</t>
  </si>
  <si>
    <t>Michael Glaser</t>
  </si>
  <si>
    <t>Franz Essl</t>
  </si>
  <si>
    <t>Albanian Vegetation Database</t>
  </si>
  <si>
    <t>EU-AL-001</t>
  </si>
  <si>
    <t>Vegetation Database of Albania</t>
  </si>
  <si>
    <t>Michele De Sanctis</t>
  </si>
  <si>
    <t>Giuliano Fanelli</t>
  </si>
  <si>
    <t>Ammophiletea Database</t>
  </si>
  <si>
    <t>EU-00-016</t>
  </si>
  <si>
    <t>Mediterranean Ammophiletea database</t>
  </si>
  <si>
    <t>Corrado Marcenò</t>
  </si>
  <si>
    <t>Borja Jiménez-Alfaro</t>
  </si>
  <si>
    <t>Austria_VINCA</t>
  </si>
  <si>
    <t>EU-AT-001</t>
  </si>
  <si>
    <t>Austrian Vegetation Database</t>
  </si>
  <si>
    <t>Wolfgang Willner</t>
  </si>
  <si>
    <t>Balkan Dry Grassland Database</t>
  </si>
  <si>
    <t>EU-00-013</t>
  </si>
  <si>
    <t>Balkan Dry Grasslands Database</t>
  </si>
  <si>
    <t>Kiril Vassilev</t>
  </si>
  <si>
    <t xml:space="preserve">Armin Macanović </t>
  </si>
  <si>
    <t>Balkan Vegetation Database</t>
  </si>
  <si>
    <t>EU-00-019</t>
  </si>
  <si>
    <t>Hristo Pedashenko</t>
  </si>
  <si>
    <t>Basque Country Database</t>
  </si>
  <si>
    <t>EU-00-011</t>
  </si>
  <si>
    <t>Vegetation-Plot Database of the University of the Basque Country (BIOVEG)</t>
  </si>
  <si>
    <t>Idoia Biurrun</t>
  </si>
  <si>
    <t>Itziar García-Mijangos</t>
  </si>
  <si>
    <t>Bulgarian Vegetation Database</t>
  </si>
  <si>
    <t>EU-BG-001</t>
  </si>
  <si>
    <t>Iva Apostolova</t>
  </si>
  <si>
    <t>Desislava Sopotlieva</t>
  </si>
  <si>
    <t>CBNMed</t>
  </si>
  <si>
    <t>EU-FR-006</t>
  </si>
  <si>
    <t>SIMETHIS-Flore-CBNMed</t>
  </si>
  <si>
    <t>Olivier Argagnon</t>
  </si>
  <si>
    <t>CircumMed Database</t>
  </si>
  <si>
    <t>EU-00-026</t>
  </si>
  <si>
    <t>CircumMed database</t>
  </si>
  <si>
    <t>Gianmaria Bonari</t>
  </si>
  <si>
    <t>Croatia_mix</t>
  </si>
  <si>
    <t>EU-HR-001</t>
  </si>
  <si>
    <t>Phytosociological Database of Non-Forest Vegetation in Croatia</t>
  </si>
  <si>
    <t>Zvjezdana Stančić</t>
  </si>
  <si>
    <t>Croatian Vegetation Database</t>
  </si>
  <si>
    <t>EU-HR-002</t>
  </si>
  <si>
    <t>Željko Škvorc</t>
  </si>
  <si>
    <t>Daniel Krstonošić</t>
  </si>
  <si>
    <t>Czechia_nvd</t>
  </si>
  <si>
    <t>EU-CZ-001</t>
  </si>
  <si>
    <t>Czech National Phytosociological Database</t>
  </si>
  <si>
    <t>Milan Chytrý</t>
  </si>
  <si>
    <t>Ilona Knollová</t>
  </si>
  <si>
    <t>EcoPlant Db</t>
  </si>
  <si>
    <t>EU-FR-005</t>
  </si>
  <si>
    <t>EcoPlant</t>
  </si>
  <si>
    <t>Jean-Claude Gégout</t>
  </si>
  <si>
    <t>Ingrid Seynave</t>
  </si>
  <si>
    <t>European Coastal Vegetation Database-A</t>
  </si>
  <si>
    <t>EU-00-017</t>
  </si>
  <si>
    <t>European Coastal Vegetation Database</t>
  </si>
  <si>
    <t>John Janssen</t>
  </si>
  <si>
    <t>European Weed Vegetation Database</t>
  </si>
  <si>
    <t>EU-00-028</t>
  </si>
  <si>
    <t>Filip Küzmič</t>
  </si>
  <si>
    <t>Urban Šilc</t>
  </si>
  <si>
    <t>GrassPlot</t>
  </si>
  <si>
    <t>EU-00-003</t>
  </si>
  <si>
    <t>Database of Scale-Dependent Phytodiversity Patterns in  Palaearctic Grasslands  (GrassPlot )</t>
  </si>
  <si>
    <t>Jürgen Dengler</t>
  </si>
  <si>
    <t>Gravel Bar Vegetation Database</t>
  </si>
  <si>
    <t>EU-00-025</t>
  </si>
  <si>
    <t>Gravel bar vegetation database</t>
  </si>
  <si>
    <t>Veronika Kalníková</t>
  </si>
  <si>
    <t>Helmut Kudrnovsky</t>
  </si>
  <si>
    <t>Greece_nat</t>
  </si>
  <si>
    <t>EU-GR-005</t>
  </si>
  <si>
    <t>Hellenic Natura 2000 Vegetation Database (HelNatVeg)</t>
  </si>
  <si>
    <t>Panayotis Dimopoulos</t>
  </si>
  <si>
    <t>Ioannis Tsiripidis</t>
  </si>
  <si>
    <t>Hungary</t>
  </si>
  <si>
    <t>EU-HU-003</t>
  </si>
  <si>
    <t>CoenoDat Hungarian Phytosociological Database</t>
  </si>
  <si>
    <t>János Csiky</t>
  </si>
  <si>
    <t>Zoltán Botta-Dukát</t>
  </si>
  <si>
    <t>Italy_HabItAlp</t>
  </si>
  <si>
    <t>EU-IT-010</t>
  </si>
  <si>
    <t>Vegetation database of Habitats in the Italian Alps - HabItAlp</t>
  </si>
  <si>
    <t>Laura Casella</t>
  </si>
  <si>
    <t>Pierangela Angelini</t>
  </si>
  <si>
    <t>Italy_UniRoma</t>
  </si>
  <si>
    <t>EU-IT-011</t>
  </si>
  <si>
    <t>Vegetation Plot Database - Sapienza University of Rome</t>
  </si>
  <si>
    <t>Emiliano Agrillo</t>
  </si>
  <si>
    <t>Fabio Attorre</t>
  </si>
  <si>
    <t>Italy_mires</t>
  </si>
  <si>
    <t>Marco Massimi</t>
  </si>
  <si>
    <t>Masaryk University Database 1</t>
  </si>
  <si>
    <t>EU-00-031</t>
  </si>
  <si>
    <t>Masaryk University's Gap-Filling Database of European Vegetation</t>
  </si>
  <si>
    <t>Masaryk University Database 2</t>
  </si>
  <si>
    <t>MonteNegro VDB</t>
  </si>
  <si>
    <t>EU-ME-001</t>
  </si>
  <si>
    <t>Vegetation Database of Montenegro</t>
  </si>
  <si>
    <t>Milica Stanišić-Vujačić</t>
  </si>
  <si>
    <t>Danijela Stešević</t>
  </si>
  <si>
    <t>NorthernMediterraneanDB</t>
  </si>
  <si>
    <t>EU-IT-023</t>
  </si>
  <si>
    <t>Database on the Northern Mediterranean</t>
  </si>
  <si>
    <t>Francesca Buffi</t>
  </si>
  <si>
    <t>Romania Grassland Database</t>
  </si>
  <si>
    <t>EU-RO-008</t>
  </si>
  <si>
    <t>Romanian Grassland Database</t>
  </si>
  <si>
    <t>Eszter Ruprecht</t>
  </si>
  <si>
    <t>Romania forest</t>
  </si>
  <si>
    <t>EU-RO-007</t>
  </si>
  <si>
    <t>Romanian Forest Database</t>
  </si>
  <si>
    <t>Adrian Indreica</t>
  </si>
  <si>
    <t>Pavel Dan Turtureanu</t>
  </si>
  <si>
    <t>SE Europe Forest DB</t>
  </si>
  <si>
    <t>EU-00-021</t>
  </si>
  <si>
    <t>SE Europe forest database</t>
  </si>
  <si>
    <t>Andraž Čarni</t>
  </si>
  <si>
    <t>SIVIM</t>
  </si>
  <si>
    <t>EU-00-004</t>
  </si>
  <si>
    <t>Iberian and Macaronesian Vegetation Information System (SIVIM)</t>
  </si>
  <si>
    <t>Xavier Font</t>
  </si>
  <si>
    <t>SIVIM - Catalonia</t>
  </si>
  <si>
    <t>SIVIM - Deciduous Forests</t>
  </si>
  <si>
    <t>EU-00-023</t>
  </si>
  <si>
    <t>Iberian and Macaronesian Vegetation Information System (SIVIM) – Deciduous Forests</t>
  </si>
  <si>
    <t>Juan Antonio Campos</t>
  </si>
  <si>
    <t>SIVIM - Floodplain Forests</t>
  </si>
  <si>
    <t>EU-00-024</t>
  </si>
  <si>
    <t>Iberian and Macaronesian Vegetation Information System (SIVIM) – Floodplain Forests</t>
  </si>
  <si>
    <t>SIVIM - Grasslands</t>
  </si>
  <si>
    <t>EU-ES-002</t>
  </si>
  <si>
    <t>SIVIM Grasslands</t>
  </si>
  <si>
    <t>Maria Pilar Rodríguez-Rojo</t>
  </si>
  <si>
    <t>SIVIM - Sclerophyllous vegetation</t>
  </si>
  <si>
    <t>Federico Fernández-González</t>
  </si>
  <si>
    <t>SIVIM - Shrublands</t>
  </si>
  <si>
    <t>Rosario G Gavilán</t>
  </si>
  <si>
    <t>SIVIM - Wetlands</t>
  </si>
  <si>
    <t>EU-ES-001</t>
  </si>
  <si>
    <t>Iberian and Macaronesian Vegetation Information System (SIVIM) – Wetlands</t>
  </si>
  <si>
    <t>Aaron Pérez-Haase</t>
  </si>
  <si>
    <t>Serbia_grasslands</t>
  </si>
  <si>
    <t>EU-RS-002</t>
  </si>
  <si>
    <t>Vegetation Database Grassland Vegetation of Serbia</t>
  </si>
  <si>
    <t>Svetlana Aćić</t>
  </si>
  <si>
    <t>Zora Dajić Stevanović</t>
  </si>
  <si>
    <t>Serbian VDB</t>
  </si>
  <si>
    <t>EU-RS-003 + EU-RS-004</t>
  </si>
  <si>
    <t>Database of Forest Vegetation in Republic of Serbia + Vegetation Database of Northern Part of Serbia (AP Vojvodina)</t>
  </si>
  <si>
    <t>Mirjana Krstivojević Ćuk</t>
  </si>
  <si>
    <t>Serra da Estrella database</t>
  </si>
  <si>
    <t>EU-PT-001</t>
  </si>
  <si>
    <t>Serra da Estrela database</t>
  </si>
  <si>
    <t>Jan Jansen</t>
  </si>
  <si>
    <t>Slovakia_nvd</t>
  </si>
  <si>
    <t>EU-SK-001</t>
  </si>
  <si>
    <t>Slovak Vegetation Database</t>
  </si>
  <si>
    <t>Milan Valachovič</t>
  </si>
  <si>
    <t>Jozef Šibík</t>
  </si>
  <si>
    <t>Slovenia</t>
  </si>
  <si>
    <t>EU-SI-001</t>
  </si>
  <si>
    <t>Vegetation Database of Slovenia</t>
  </si>
  <si>
    <t>Transcaucasian Vegetation Database</t>
  </si>
  <si>
    <t>AS-00-005</t>
  </si>
  <si>
    <t>Pavel Novák</t>
  </si>
  <si>
    <t>Dominik Zukal</t>
  </si>
  <si>
    <t>Turkey Forest Database</t>
  </si>
  <si>
    <t>00-TR-001</t>
  </si>
  <si>
    <t>Forest Vegetation Database of Turkey - FVDT</t>
  </si>
  <si>
    <t>Ali Kavgacı</t>
  </si>
  <si>
    <t>Turkey NFVDT</t>
  </si>
  <si>
    <t>00-TR-003</t>
  </si>
  <si>
    <t>Non-Forest Vegetation Database of Turkey - NFVDT</t>
  </si>
  <si>
    <t>Behlül Güler</t>
  </si>
  <si>
    <t>Turkey Oak-Forest Database</t>
  </si>
  <si>
    <t>AS-TR-002</t>
  </si>
  <si>
    <t>Vegetation Database of Oak Communities in Turkey</t>
  </si>
  <si>
    <t>Emin Uğurlu</t>
  </si>
  <si>
    <t>Ukraine_onyshchenko</t>
  </si>
  <si>
    <t>EU-UA-006</t>
  </si>
  <si>
    <t>Vegetation Database of Ukraine and Adjacent Parts of Russia</t>
  </si>
  <si>
    <t>Vitaliy Kolomiychuk</t>
  </si>
  <si>
    <t>Svitlana Yemelianova</t>
  </si>
  <si>
    <t>Ukrainian Anthropogenic VDB</t>
  </si>
  <si>
    <t>EU-UA-011</t>
  </si>
  <si>
    <t>Anthropogenic vegetation of Ukraine</t>
  </si>
  <si>
    <t>Tetiana Dziuba</t>
  </si>
  <si>
    <t>VegFrance</t>
  </si>
  <si>
    <t>EU-FR-004</t>
  </si>
  <si>
    <t>VEGFRANCE</t>
  </si>
  <si>
    <t>Jan-Bernard Bouzillé</t>
  </si>
  <si>
    <t>Anne Bonis</t>
  </si>
  <si>
    <t>VegItaly</t>
  </si>
  <si>
    <t>EU-IT-001</t>
  </si>
  <si>
    <t>Roberto Venanzoni</t>
  </si>
  <si>
    <t>Flavia Landucci</t>
  </si>
  <si>
    <t>WetVegEurope Database</t>
  </si>
  <si>
    <t>EU-00-020</t>
  </si>
  <si>
    <t>WetVegEurope</t>
  </si>
  <si>
    <t>Total number of relevés per selection</t>
  </si>
  <si>
    <t>Percentage contribution to the whole selection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</si>
</sst>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5"/>
  <sheetViews>
    <sheetView tabSelected="1" topLeftCell="C31" workbookViewId="0">
      <selection activeCell="F31" sqref="F1:F1048576"/>
    </sheetView>
  </sheetViews>
  <sheetFormatPr defaultColWidth="11.44140625" defaultRowHeight="13.2" x14ac:dyDescent="0.25"/>
  <cols>
    <col min="1" max="1" width="37.6640625" customWidth="1"/>
    <col min="2" max="2" width="13.109375" customWidth="1"/>
    <col min="3" max="3" width="23.21875" customWidth="1"/>
    <col min="4" max="4" width="53.21875" customWidth="1"/>
    <col min="5" max="5" width="27.44140625" customWidth="1"/>
    <col min="6" max="6" width="20" customWidth="1"/>
    <col min="7" max="7" width="8.6640625" customWidth="1"/>
  </cols>
  <sheetData>
    <row r="1" spans="1:8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223</v>
      </c>
    </row>
    <row r="2" spans="1:8" x14ac:dyDescent="0.25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>
        <v>110</v>
      </c>
      <c r="H2">
        <f xml:space="preserve"> ROUND(G2/G$55*100,1)</f>
        <v>1.4</v>
      </c>
    </row>
    <row r="3" spans="1:8" x14ac:dyDescent="0.25">
      <c r="A3" t="s">
        <v>13</v>
      </c>
      <c r="B3" t="s">
        <v>8</v>
      </c>
      <c r="C3" t="s">
        <v>14</v>
      </c>
      <c r="D3" t="s">
        <v>15</v>
      </c>
      <c r="E3" t="s">
        <v>16</v>
      </c>
      <c r="F3" t="s">
        <v>17</v>
      </c>
      <c r="G3">
        <v>3</v>
      </c>
      <c r="H3">
        <f t="shared" ref="H3:H54" si="0" xml:space="preserve"> ROUND(G3/G$55*100,1)</f>
        <v>0</v>
      </c>
    </row>
    <row r="4" spans="1:8" x14ac:dyDescent="0.25">
      <c r="A4" t="s">
        <v>18</v>
      </c>
      <c r="B4" t="s">
        <v>8</v>
      </c>
      <c r="C4" t="s">
        <v>19</v>
      </c>
      <c r="D4" t="s">
        <v>20</v>
      </c>
      <c r="E4" t="s">
        <v>21</v>
      </c>
      <c r="F4" t="s">
        <v>22</v>
      </c>
      <c r="G4">
        <v>20</v>
      </c>
      <c r="H4">
        <f t="shared" si="0"/>
        <v>0.3</v>
      </c>
    </row>
    <row r="5" spans="1:8" x14ac:dyDescent="0.25">
      <c r="A5" t="s">
        <v>23</v>
      </c>
      <c r="B5" t="s">
        <v>8</v>
      </c>
      <c r="C5" t="s">
        <v>24</v>
      </c>
      <c r="D5" t="s">
        <v>25</v>
      </c>
      <c r="E5" t="s">
        <v>26</v>
      </c>
      <c r="F5" t="s">
        <v>27</v>
      </c>
      <c r="G5">
        <v>3</v>
      </c>
      <c r="H5">
        <f t="shared" si="0"/>
        <v>0</v>
      </c>
    </row>
    <row r="6" spans="1:8" x14ac:dyDescent="0.25">
      <c r="A6" t="s">
        <v>28</v>
      </c>
      <c r="B6" t="s">
        <v>8</v>
      </c>
      <c r="C6" t="s">
        <v>29</v>
      </c>
      <c r="D6" t="s">
        <v>30</v>
      </c>
      <c r="E6" t="s">
        <v>31</v>
      </c>
      <c r="G6">
        <v>307</v>
      </c>
      <c r="H6">
        <f t="shared" si="0"/>
        <v>3.9</v>
      </c>
    </row>
    <row r="7" spans="1:8" x14ac:dyDescent="0.25">
      <c r="A7" t="s">
        <v>32</v>
      </c>
      <c r="B7" t="s">
        <v>8</v>
      </c>
      <c r="C7" t="s">
        <v>33</v>
      </c>
      <c r="D7" t="s">
        <v>34</v>
      </c>
      <c r="E7" t="s">
        <v>35</v>
      </c>
      <c r="F7" t="s">
        <v>36</v>
      </c>
      <c r="G7">
        <v>1</v>
      </c>
      <c r="H7">
        <f t="shared" si="0"/>
        <v>0</v>
      </c>
    </row>
    <row r="8" spans="1:8" x14ac:dyDescent="0.25">
      <c r="A8" t="s">
        <v>37</v>
      </c>
      <c r="B8" t="s">
        <v>8</v>
      </c>
      <c r="C8" t="s">
        <v>38</v>
      </c>
      <c r="D8" t="s">
        <v>37</v>
      </c>
      <c r="E8" t="s">
        <v>35</v>
      </c>
      <c r="F8" t="s">
        <v>39</v>
      </c>
      <c r="G8">
        <v>333</v>
      </c>
      <c r="H8">
        <f t="shared" si="0"/>
        <v>4.2</v>
      </c>
    </row>
    <row r="9" spans="1:8" x14ac:dyDescent="0.25">
      <c r="A9" t="s">
        <v>40</v>
      </c>
      <c r="B9" t="s">
        <v>8</v>
      </c>
      <c r="C9" t="s">
        <v>41</v>
      </c>
      <c r="D9" t="s">
        <v>42</v>
      </c>
      <c r="E9" t="s">
        <v>43</v>
      </c>
      <c r="F9" t="s">
        <v>44</v>
      </c>
      <c r="G9">
        <v>486</v>
      </c>
      <c r="H9">
        <f t="shared" si="0"/>
        <v>6.2</v>
      </c>
    </row>
    <row r="10" spans="1:8" x14ac:dyDescent="0.25">
      <c r="A10" t="s">
        <v>45</v>
      </c>
      <c r="B10" t="s">
        <v>8</v>
      </c>
      <c r="C10" t="s">
        <v>46</v>
      </c>
      <c r="D10" t="s">
        <v>45</v>
      </c>
      <c r="E10" t="s">
        <v>47</v>
      </c>
      <c r="F10" t="s">
        <v>48</v>
      </c>
      <c r="G10">
        <v>7</v>
      </c>
      <c r="H10">
        <f t="shared" si="0"/>
        <v>0.1</v>
      </c>
    </row>
    <row r="11" spans="1:8" x14ac:dyDescent="0.25">
      <c r="A11" t="s">
        <v>49</v>
      </c>
      <c r="B11" t="s">
        <v>8</v>
      </c>
      <c r="C11" t="s">
        <v>50</v>
      </c>
      <c r="D11" t="s">
        <v>51</v>
      </c>
      <c r="E11" t="s">
        <v>52</v>
      </c>
      <c r="G11">
        <v>1071</v>
      </c>
      <c r="H11">
        <f t="shared" si="0"/>
        <v>13.6</v>
      </c>
    </row>
    <row r="12" spans="1:8" x14ac:dyDescent="0.25">
      <c r="A12" t="s">
        <v>53</v>
      </c>
      <c r="B12" t="s">
        <v>8</v>
      </c>
      <c r="C12" t="s">
        <v>54</v>
      </c>
      <c r="D12" t="s">
        <v>55</v>
      </c>
      <c r="E12" t="s">
        <v>56</v>
      </c>
      <c r="G12">
        <v>105</v>
      </c>
      <c r="H12">
        <f t="shared" si="0"/>
        <v>1.3</v>
      </c>
    </row>
    <row r="13" spans="1:8" x14ac:dyDescent="0.25">
      <c r="A13" t="s">
        <v>57</v>
      </c>
      <c r="B13" t="s">
        <v>8</v>
      </c>
      <c r="C13" t="s">
        <v>58</v>
      </c>
      <c r="D13" t="s">
        <v>59</v>
      </c>
      <c r="E13" t="s">
        <v>60</v>
      </c>
      <c r="G13">
        <v>7</v>
      </c>
      <c r="H13">
        <f t="shared" si="0"/>
        <v>0.1</v>
      </c>
    </row>
    <row r="14" spans="1:8" x14ac:dyDescent="0.25">
      <c r="A14" t="s">
        <v>61</v>
      </c>
      <c r="B14" t="s">
        <v>8</v>
      </c>
      <c r="C14" t="s">
        <v>62</v>
      </c>
      <c r="D14" t="s">
        <v>61</v>
      </c>
      <c r="E14" t="s">
        <v>63</v>
      </c>
      <c r="F14" t="s">
        <v>64</v>
      </c>
      <c r="G14">
        <v>407</v>
      </c>
      <c r="H14">
        <f t="shared" si="0"/>
        <v>5.2</v>
      </c>
    </row>
    <row r="15" spans="1:8" x14ac:dyDescent="0.25">
      <c r="A15" t="s">
        <v>65</v>
      </c>
      <c r="B15" t="s">
        <v>8</v>
      </c>
      <c r="C15" t="s">
        <v>66</v>
      </c>
      <c r="D15" t="s">
        <v>67</v>
      </c>
      <c r="E15" t="s">
        <v>68</v>
      </c>
      <c r="F15" t="s">
        <v>69</v>
      </c>
      <c r="G15">
        <v>416</v>
      </c>
      <c r="H15">
        <f t="shared" si="0"/>
        <v>5.3</v>
      </c>
    </row>
    <row r="16" spans="1:8" x14ac:dyDescent="0.25">
      <c r="A16" t="s">
        <v>70</v>
      </c>
      <c r="B16" t="s">
        <v>8</v>
      </c>
      <c r="C16" t="s">
        <v>71</v>
      </c>
      <c r="D16" t="s">
        <v>72</v>
      </c>
      <c r="E16" t="s">
        <v>73</v>
      </c>
      <c r="F16" t="s">
        <v>74</v>
      </c>
      <c r="G16">
        <v>5</v>
      </c>
      <c r="H16">
        <f t="shared" si="0"/>
        <v>0.1</v>
      </c>
    </row>
    <row r="17" spans="1:8" x14ac:dyDescent="0.25">
      <c r="A17" t="s">
        <v>75</v>
      </c>
      <c r="B17" t="s">
        <v>8</v>
      </c>
      <c r="C17" t="s">
        <v>76</v>
      </c>
      <c r="D17" t="s">
        <v>77</v>
      </c>
      <c r="E17" t="s">
        <v>78</v>
      </c>
      <c r="G17">
        <v>2</v>
      </c>
      <c r="H17">
        <f t="shared" si="0"/>
        <v>0</v>
      </c>
    </row>
    <row r="18" spans="1:8" x14ac:dyDescent="0.25">
      <c r="A18" t="s">
        <v>79</v>
      </c>
      <c r="B18" t="s">
        <v>8</v>
      </c>
      <c r="C18" t="s">
        <v>80</v>
      </c>
      <c r="D18" t="s">
        <v>79</v>
      </c>
      <c r="E18" t="s">
        <v>81</v>
      </c>
      <c r="F18" t="s">
        <v>82</v>
      </c>
      <c r="G18">
        <v>11</v>
      </c>
      <c r="H18">
        <f t="shared" si="0"/>
        <v>0.1</v>
      </c>
    </row>
    <row r="19" spans="1:8" x14ac:dyDescent="0.25">
      <c r="A19" t="s">
        <v>83</v>
      </c>
      <c r="B19" t="s">
        <v>8</v>
      </c>
      <c r="C19" t="s">
        <v>84</v>
      </c>
      <c r="D19" t="s">
        <v>85</v>
      </c>
      <c r="E19" t="s">
        <v>86</v>
      </c>
      <c r="F19" t="s">
        <v>43</v>
      </c>
      <c r="G19">
        <v>133</v>
      </c>
      <c r="H19">
        <f t="shared" si="0"/>
        <v>1.7</v>
      </c>
    </row>
    <row r="20" spans="1:8" x14ac:dyDescent="0.25">
      <c r="A20" t="s">
        <v>87</v>
      </c>
      <c r="B20" t="s">
        <v>8</v>
      </c>
      <c r="C20" t="s">
        <v>88</v>
      </c>
      <c r="D20" t="s">
        <v>89</v>
      </c>
      <c r="E20" t="s">
        <v>90</v>
      </c>
      <c r="F20" t="s">
        <v>91</v>
      </c>
      <c r="G20">
        <v>1</v>
      </c>
      <c r="H20">
        <f t="shared" si="0"/>
        <v>0</v>
      </c>
    </row>
    <row r="21" spans="1:8" x14ac:dyDescent="0.25">
      <c r="A21" t="s">
        <v>92</v>
      </c>
      <c r="B21" t="s">
        <v>8</v>
      </c>
      <c r="C21" t="s">
        <v>93</v>
      </c>
      <c r="D21" t="s">
        <v>94</v>
      </c>
      <c r="E21" t="s">
        <v>95</v>
      </c>
      <c r="F21" t="s">
        <v>96</v>
      </c>
      <c r="G21">
        <v>67</v>
      </c>
      <c r="H21">
        <f t="shared" si="0"/>
        <v>0.8</v>
      </c>
    </row>
    <row r="22" spans="1:8" x14ac:dyDescent="0.25">
      <c r="A22" t="s">
        <v>97</v>
      </c>
      <c r="B22" t="s">
        <v>8</v>
      </c>
      <c r="C22" t="s">
        <v>98</v>
      </c>
      <c r="D22" t="s">
        <v>99</v>
      </c>
      <c r="E22" t="s">
        <v>100</v>
      </c>
      <c r="F22" t="s">
        <v>101</v>
      </c>
      <c r="G22">
        <v>285</v>
      </c>
      <c r="H22">
        <f t="shared" si="0"/>
        <v>3.6</v>
      </c>
    </row>
    <row r="23" spans="1:8" x14ac:dyDescent="0.25">
      <c r="A23" t="s">
        <v>102</v>
      </c>
      <c r="B23" t="s">
        <v>8</v>
      </c>
      <c r="C23" t="s">
        <v>103</v>
      </c>
      <c r="D23" t="s">
        <v>104</v>
      </c>
      <c r="E23" t="s">
        <v>105</v>
      </c>
      <c r="F23" t="s">
        <v>106</v>
      </c>
      <c r="G23">
        <v>2</v>
      </c>
      <c r="H23">
        <f t="shared" si="0"/>
        <v>0</v>
      </c>
    </row>
    <row r="24" spans="1:8" x14ac:dyDescent="0.25">
      <c r="A24" t="s">
        <v>107</v>
      </c>
      <c r="B24" t="s">
        <v>8</v>
      </c>
      <c r="C24" t="s">
        <v>108</v>
      </c>
      <c r="D24" t="s">
        <v>109</v>
      </c>
      <c r="E24" t="s">
        <v>110</v>
      </c>
      <c r="F24" t="s">
        <v>111</v>
      </c>
      <c r="G24">
        <v>380</v>
      </c>
      <c r="H24">
        <f t="shared" si="0"/>
        <v>4.8</v>
      </c>
    </row>
    <row r="25" spans="1:8" x14ac:dyDescent="0.25">
      <c r="A25" t="s">
        <v>112</v>
      </c>
      <c r="B25" t="s">
        <v>8</v>
      </c>
      <c r="C25" t="s">
        <v>103</v>
      </c>
      <c r="D25" t="s">
        <v>104</v>
      </c>
      <c r="E25" t="s">
        <v>105</v>
      </c>
      <c r="F25" t="s">
        <v>113</v>
      </c>
      <c r="G25">
        <v>6</v>
      </c>
      <c r="H25">
        <f t="shared" si="0"/>
        <v>0.1</v>
      </c>
    </row>
    <row r="26" spans="1:8" x14ac:dyDescent="0.25">
      <c r="A26" t="s">
        <v>114</v>
      </c>
      <c r="B26" t="s">
        <v>8</v>
      </c>
      <c r="C26" t="s">
        <v>115</v>
      </c>
      <c r="D26" t="s">
        <v>116</v>
      </c>
      <c r="E26" t="s">
        <v>68</v>
      </c>
      <c r="F26" t="s">
        <v>69</v>
      </c>
      <c r="G26">
        <v>4</v>
      </c>
      <c r="H26">
        <f t="shared" si="0"/>
        <v>0.1</v>
      </c>
    </row>
    <row r="27" spans="1:8" x14ac:dyDescent="0.25">
      <c r="A27" t="s">
        <v>117</v>
      </c>
      <c r="B27" t="s">
        <v>8</v>
      </c>
      <c r="C27" t="s">
        <v>115</v>
      </c>
      <c r="D27" t="s">
        <v>116</v>
      </c>
      <c r="E27" t="s">
        <v>68</v>
      </c>
      <c r="F27" t="s">
        <v>69</v>
      </c>
      <c r="G27">
        <v>1</v>
      </c>
      <c r="H27">
        <f t="shared" si="0"/>
        <v>0</v>
      </c>
    </row>
    <row r="28" spans="1:8" x14ac:dyDescent="0.25">
      <c r="A28" t="s">
        <v>118</v>
      </c>
      <c r="B28" t="s">
        <v>8</v>
      </c>
      <c r="C28" t="s">
        <v>119</v>
      </c>
      <c r="D28" t="s">
        <v>120</v>
      </c>
      <c r="E28" t="s">
        <v>121</v>
      </c>
      <c r="F28" t="s">
        <v>122</v>
      </c>
      <c r="G28">
        <v>21</v>
      </c>
      <c r="H28">
        <f t="shared" si="0"/>
        <v>0.3</v>
      </c>
    </row>
    <row r="29" spans="1:8" x14ac:dyDescent="0.25">
      <c r="A29" t="s">
        <v>123</v>
      </c>
      <c r="B29" t="s">
        <v>8</v>
      </c>
      <c r="C29" t="s">
        <v>124</v>
      </c>
      <c r="D29" t="s">
        <v>125</v>
      </c>
      <c r="E29" t="s">
        <v>22</v>
      </c>
      <c r="F29" t="s">
        <v>126</v>
      </c>
      <c r="G29">
        <v>18</v>
      </c>
      <c r="H29">
        <f t="shared" si="0"/>
        <v>0.2</v>
      </c>
    </row>
    <row r="30" spans="1:8" x14ac:dyDescent="0.25">
      <c r="A30" t="s">
        <v>127</v>
      </c>
      <c r="B30" t="s">
        <v>8</v>
      </c>
      <c r="C30" t="s">
        <v>128</v>
      </c>
      <c r="D30" t="s">
        <v>129</v>
      </c>
      <c r="E30" t="s">
        <v>130</v>
      </c>
      <c r="F30" t="s">
        <v>35</v>
      </c>
      <c r="G30">
        <v>3</v>
      </c>
      <c r="H30">
        <f t="shared" si="0"/>
        <v>0</v>
      </c>
    </row>
    <row r="31" spans="1:8" x14ac:dyDescent="0.25">
      <c r="A31" t="s">
        <v>131</v>
      </c>
      <c r="B31" t="s">
        <v>8</v>
      </c>
      <c r="C31" t="s">
        <v>132</v>
      </c>
      <c r="D31" t="s">
        <v>133</v>
      </c>
      <c r="E31" t="s">
        <v>134</v>
      </c>
      <c r="F31" t="s">
        <v>135</v>
      </c>
      <c r="G31">
        <v>141</v>
      </c>
      <c r="H31">
        <f t="shared" si="0"/>
        <v>1.8</v>
      </c>
    </row>
    <row r="32" spans="1:8" x14ac:dyDescent="0.25">
      <c r="A32" t="s">
        <v>136</v>
      </c>
      <c r="B32" t="s">
        <v>8</v>
      </c>
      <c r="C32" t="s">
        <v>137</v>
      </c>
      <c r="D32" t="s">
        <v>138</v>
      </c>
      <c r="E32" t="s">
        <v>139</v>
      </c>
      <c r="G32">
        <v>1</v>
      </c>
      <c r="H32">
        <f t="shared" si="0"/>
        <v>0</v>
      </c>
    </row>
    <row r="33" spans="1:8" x14ac:dyDescent="0.25">
      <c r="A33" t="s">
        <v>140</v>
      </c>
      <c r="B33" t="s">
        <v>8</v>
      </c>
      <c r="C33" t="s">
        <v>141</v>
      </c>
      <c r="D33" t="s">
        <v>142</v>
      </c>
      <c r="E33" t="s">
        <v>143</v>
      </c>
      <c r="G33">
        <v>10</v>
      </c>
      <c r="H33">
        <f t="shared" si="0"/>
        <v>0.1</v>
      </c>
    </row>
    <row r="34" spans="1:8" x14ac:dyDescent="0.25">
      <c r="A34" t="s">
        <v>144</v>
      </c>
      <c r="B34" t="s">
        <v>8</v>
      </c>
      <c r="C34" t="s">
        <v>141</v>
      </c>
      <c r="D34" t="s">
        <v>142</v>
      </c>
      <c r="E34" t="s">
        <v>143</v>
      </c>
      <c r="G34">
        <v>100</v>
      </c>
      <c r="H34">
        <f t="shared" si="0"/>
        <v>1.3</v>
      </c>
    </row>
    <row r="35" spans="1:8" x14ac:dyDescent="0.25">
      <c r="A35" t="s">
        <v>145</v>
      </c>
      <c r="B35" t="s">
        <v>8</v>
      </c>
      <c r="C35" t="s">
        <v>146</v>
      </c>
      <c r="D35" t="s">
        <v>147</v>
      </c>
      <c r="E35" t="s">
        <v>148</v>
      </c>
      <c r="F35" t="s">
        <v>143</v>
      </c>
      <c r="G35">
        <v>84</v>
      </c>
      <c r="H35">
        <f t="shared" si="0"/>
        <v>1.1000000000000001</v>
      </c>
    </row>
    <row r="36" spans="1:8" x14ac:dyDescent="0.25">
      <c r="A36" t="s">
        <v>149</v>
      </c>
      <c r="B36" t="s">
        <v>8</v>
      </c>
      <c r="C36" t="s">
        <v>150</v>
      </c>
      <c r="D36" t="s">
        <v>151</v>
      </c>
      <c r="E36" t="s">
        <v>43</v>
      </c>
      <c r="F36" t="s">
        <v>143</v>
      </c>
      <c r="G36">
        <v>1879</v>
      </c>
      <c r="H36">
        <f t="shared" si="0"/>
        <v>23.8</v>
      </c>
    </row>
    <row r="37" spans="1:8" x14ac:dyDescent="0.25">
      <c r="A37" t="s">
        <v>152</v>
      </c>
      <c r="B37" t="s">
        <v>8</v>
      </c>
      <c r="C37" t="s">
        <v>153</v>
      </c>
      <c r="D37" t="s">
        <v>154</v>
      </c>
      <c r="E37" t="s">
        <v>155</v>
      </c>
      <c r="F37" t="s">
        <v>143</v>
      </c>
      <c r="G37">
        <v>22</v>
      </c>
      <c r="H37">
        <f t="shared" si="0"/>
        <v>0.3</v>
      </c>
    </row>
    <row r="38" spans="1:8" x14ac:dyDescent="0.25">
      <c r="A38" t="s">
        <v>156</v>
      </c>
      <c r="B38" t="s">
        <v>8</v>
      </c>
      <c r="C38" t="s">
        <v>141</v>
      </c>
      <c r="D38" t="s">
        <v>142</v>
      </c>
      <c r="E38" t="s">
        <v>157</v>
      </c>
      <c r="F38" t="s">
        <v>143</v>
      </c>
      <c r="G38">
        <v>109</v>
      </c>
      <c r="H38">
        <f t="shared" si="0"/>
        <v>1.4</v>
      </c>
    </row>
    <row r="39" spans="1:8" x14ac:dyDescent="0.25">
      <c r="A39" t="s">
        <v>158</v>
      </c>
      <c r="B39" t="s">
        <v>8</v>
      </c>
      <c r="C39" t="s">
        <v>141</v>
      </c>
      <c r="D39" t="s">
        <v>142</v>
      </c>
      <c r="E39" t="s">
        <v>159</v>
      </c>
      <c r="F39" t="s">
        <v>143</v>
      </c>
      <c r="G39">
        <v>8</v>
      </c>
      <c r="H39">
        <f t="shared" si="0"/>
        <v>0.1</v>
      </c>
    </row>
    <row r="40" spans="1:8" x14ac:dyDescent="0.25">
      <c r="A40" t="s">
        <v>160</v>
      </c>
      <c r="B40" t="s">
        <v>8</v>
      </c>
      <c r="C40" t="s">
        <v>161</v>
      </c>
      <c r="D40" t="s">
        <v>162</v>
      </c>
      <c r="E40" t="s">
        <v>163</v>
      </c>
      <c r="F40" t="s">
        <v>143</v>
      </c>
      <c r="G40">
        <v>17</v>
      </c>
      <c r="H40">
        <f t="shared" si="0"/>
        <v>0.2</v>
      </c>
    </row>
    <row r="41" spans="1:8" x14ac:dyDescent="0.25">
      <c r="A41" t="s">
        <v>164</v>
      </c>
      <c r="B41" t="s">
        <v>8</v>
      </c>
      <c r="C41" t="s">
        <v>165</v>
      </c>
      <c r="D41" t="s">
        <v>166</v>
      </c>
      <c r="E41" t="s">
        <v>167</v>
      </c>
      <c r="F41" t="s">
        <v>168</v>
      </c>
      <c r="G41">
        <v>3</v>
      </c>
      <c r="H41">
        <f t="shared" si="0"/>
        <v>0</v>
      </c>
    </row>
    <row r="42" spans="1:8" x14ac:dyDescent="0.25">
      <c r="A42" t="s">
        <v>169</v>
      </c>
      <c r="B42" t="s">
        <v>8</v>
      </c>
      <c r="C42" t="s">
        <v>170</v>
      </c>
      <c r="D42" t="s">
        <v>171</v>
      </c>
      <c r="E42" t="s">
        <v>172</v>
      </c>
      <c r="G42">
        <v>141</v>
      </c>
      <c r="H42">
        <f t="shared" si="0"/>
        <v>1.8</v>
      </c>
    </row>
    <row r="43" spans="1:8" x14ac:dyDescent="0.25">
      <c r="A43" t="s">
        <v>173</v>
      </c>
      <c r="B43" t="s">
        <v>8</v>
      </c>
      <c r="C43" t="s">
        <v>174</v>
      </c>
      <c r="D43" t="s">
        <v>175</v>
      </c>
      <c r="E43" t="s">
        <v>176</v>
      </c>
      <c r="G43">
        <v>13</v>
      </c>
      <c r="H43">
        <f t="shared" si="0"/>
        <v>0.2</v>
      </c>
    </row>
    <row r="44" spans="1:8" x14ac:dyDescent="0.25">
      <c r="A44" t="s">
        <v>177</v>
      </c>
      <c r="B44" t="s">
        <v>8</v>
      </c>
      <c r="C44" t="s">
        <v>178</v>
      </c>
      <c r="D44" t="s">
        <v>179</v>
      </c>
      <c r="E44" t="s">
        <v>180</v>
      </c>
      <c r="F44" t="s">
        <v>181</v>
      </c>
      <c r="G44">
        <v>424</v>
      </c>
      <c r="H44">
        <f t="shared" si="0"/>
        <v>5.4</v>
      </c>
    </row>
    <row r="45" spans="1:8" x14ac:dyDescent="0.25">
      <c r="A45" t="s">
        <v>182</v>
      </c>
      <c r="B45" t="s">
        <v>8</v>
      </c>
      <c r="C45" t="s">
        <v>183</v>
      </c>
      <c r="D45" t="s">
        <v>184</v>
      </c>
      <c r="E45" t="s">
        <v>82</v>
      </c>
      <c r="F45" t="s">
        <v>81</v>
      </c>
      <c r="G45">
        <v>147</v>
      </c>
      <c r="H45">
        <f t="shared" si="0"/>
        <v>1.9</v>
      </c>
    </row>
    <row r="46" spans="1:8" x14ac:dyDescent="0.25">
      <c r="A46" t="s">
        <v>185</v>
      </c>
      <c r="B46" t="s">
        <v>8</v>
      </c>
      <c r="C46" t="s">
        <v>186</v>
      </c>
      <c r="D46" t="s">
        <v>185</v>
      </c>
      <c r="E46" t="s">
        <v>187</v>
      </c>
      <c r="F46" t="s">
        <v>188</v>
      </c>
      <c r="G46">
        <v>3</v>
      </c>
      <c r="H46">
        <f t="shared" si="0"/>
        <v>0</v>
      </c>
    </row>
    <row r="47" spans="1:8" x14ac:dyDescent="0.25">
      <c r="A47" t="s">
        <v>189</v>
      </c>
      <c r="B47" t="s">
        <v>8</v>
      </c>
      <c r="C47" t="s">
        <v>190</v>
      </c>
      <c r="D47" t="s">
        <v>191</v>
      </c>
      <c r="E47" t="s">
        <v>192</v>
      </c>
      <c r="G47">
        <v>62</v>
      </c>
      <c r="H47">
        <f t="shared" si="0"/>
        <v>0.8</v>
      </c>
    </row>
    <row r="48" spans="1:8" x14ac:dyDescent="0.25">
      <c r="A48" t="s">
        <v>193</v>
      </c>
      <c r="B48" t="s">
        <v>8</v>
      </c>
      <c r="C48" t="s">
        <v>194</v>
      </c>
      <c r="D48" t="s">
        <v>195</v>
      </c>
      <c r="E48" t="s">
        <v>196</v>
      </c>
      <c r="G48">
        <v>260</v>
      </c>
      <c r="H48">
        <f t="shared" si="0"/>
        <v>3.3</v>
      </c>
    </row>
    <row r="49" spans="1:8" x14ac:dyDescent="0.25">
      <c r="A49" t="s">
        <v>197</v>
      </c>
      <c r="B49" t="s">
        <v>8</v>
      </c>
      <c r="C49" t="s">
        <v>198</v>
      </c>
      <c r="D49" t="s">
        <v>199</v>
      </c>
      <c r="E49" t="s">
        <v>200</v>
      </c>
      <c r="G49">
        <v>28</v>
      </c>
      <c r="H49">
        <f t="shared" si="0"/>
        <v>0.4</v>
      </c>
    </row>
    <row r="50" spans="1:8" x14ac:dyDescent="0.25">
      <c r="A50" t="s">
        <v>201</v>
      </c>
      <c r="B50" t="s">
        <v>8</v>
      </c>
      <c r="C50" t="s">
        <v>202</v>
      </c>
      <c r="D50" t="s">
        <v>203</v>
      </c>
      <c r="E50" t="s">
        <v>204</v>
      </c>
      <c r="F50" t="s">
        <v>205</v>
      </c>
      <c r="G50">
        <v>12</v>
      </c>
      <c r="H50">
        <f t="shared" si="0"/>
        <v>0.2</v>
      </c>
    </row>
    <row r="51" spans="1:8" x14ac:dyDescent="0.25">
      <c r="A51" t="s">
        <v>206</v>
      </c>
      <c r="B51" t="s">
        <v>8</v>
      </c>
      <c r="C51" t="s">
        <v>207</v>
      </c>
      <c r="D51" t="s">
        <v>208</v>
      </c>
      <c r="E51" t="s">
        <v>209</v>
      </c>
      <c r="G51">
        <v>5</v>
      </c>
      <c r="H51">
        <f t="shared" si="0"/>
        <v>0.1</v>
      </c>
    </row>
    <row r="52" spans="1:8" x14ac:dyDescent="0.25">
      <c r="A52" t="s">
        <v>210</v>
      </c>
      <c r="B52" t="s">
        <v>8</v>
      </c>
      <c r="C52" t="s">
        <v>211</v>
      </c>
      <c r="D52" t="s">
        <v>212</v>
      </c>
      <c r="E52" t="s">
        <v>213</v>
      </c>
      <c r="F52" t="s">
        <v>214</v>
      </c>
      <c r="G52">
        <v>116</v>
      </c>
      <c r="H52">
        <f t="shared" si="0"/>
        <v>1.5</v>
      </c>
    </row>
    <row r="53" spans="1:8" x14ac:dyDescent="0.25">
      <c r="A53" t="s">
        <v>215</v>
      </c>
      <c r="B53" t="s">
        <v>8</v>
      </c>
      <c r="C53" t="s">
        <v>216</v>
      </c>
      <c r="D53" t="s">
        <v>215</v>
      </c>
      <c r="E53" t="s">
        <v>217</v>
      </c>
      <c r="F53" t="s">
        <v>218</v>
      </c>
      <c r="G53">
        <v>85</v>
      </c>
      <c r="H53">
        <f t="shared" si="0"/>
        <v>1.1000000000000001</v>
      </c>
    </row>
    <row r="54" spans="1:8" x14ac:dyDescent="0.25">
      <c r="A54" t="s">
        <v>219</v>
      </c>
      <c r="B54" t="s">
        <v>8</v>
      </c>
      <c r="C54" t="s">
        <v>220</v>
      </c>
      <c r="D54" t="s">
        <v>221</v>
      </c>
      <c r="E54" t="s">
        <v>218</v>
      </c>
      <c r="G54">
        <v>1</v>
      </c>
      <c r="H54">
        <f t="shared" si="0"/>
        <v>0</v>
      </c>
    </row>
    <row r="55" spans="1:8" ht="26.4" x14ac:dyDescent="0.25">
      <c r="F55" s="2" t="s">
        <v>222</v>
      </c>
      <c r="G55">
        <f>SUM(G2:G54)</f>
        <v>7886</v>
      </c>
    </row>
  </sheetData>
  <pageMargins left="0.7" right="0.7" top="0.78740157499999996" bottom="0.78740157499999996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Ilona Knollová</cp:lastModifiedBy>
  <dcterms:created xsi:type="dcterms:W3CDTF">2026-02-26T07:49:34Z</dcterms:created>
  <dcterms:modified xsi:type="dcterms:W3CDTF">2026-03-20T10:55:46Z</dcterms:modified>
</cp:coreProperties>
</file>