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ECD98E3B-DB75-4C8C-8153-6648940CBE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3" i="1" s="1"/>
  <c r="H12" i="1" l="1"/>
  <c r="H2" i="1"/>
  <c r="H3" i="1"/>
  <c r="H4" i="1"/>
  <c r="H5" i="1"/>
  <c r="H6" i="1"/>
  <c r="H7" i="1"/>
  <c r="H8" i="1"/>
  <c r="H9" i="1"/>
  <c r="H10" i="1"/>
  <c r="H11" i="1"/>
</calcChain>
</file>

<file path=xl/sharedStrings.xml><?xml version="1.0" encoding="utf-8"?>
<sst xmlns="http://schemas.openxmlformats.org/spreadsheetml/2006/main" count="74" uniqueCount="57">
  <si>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</si>
  <si>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</si>
  <si>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</si>
  <si>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</si>
  <si>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</si>
  <si>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</si>
  <si>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</si>
  <si>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Czechia_nvd</t>
  </si>
  <si>
    <t>EVA data</t>
  </si>
  <si>
    <t>EU-CZ-001</t>
  </si>
  <si>
    <t>Czech National Phytosociological Database</t>
  </si>
  <si>
    <t>Milan Chytrý</t>
  </si>
  <si>
    <t>Ilona Knollová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</si>
  <si>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</si>
  <si>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</si>
  <si>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</si>
  <si>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</si>
  <si>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</si>
  <si>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</si>
  <si>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</si>
  <si>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</si>
  <si>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</si>
  <si>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</si>
  <si>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</si>
  <si>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</si>
  <si>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</si>
  <si>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</si>
  <si>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</si>
  <si>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</si>
  <si>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</si>
  <si>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GLORIA_SE-LAT</t>
  </si>
  <si>
    <t>ReSurvey data</t>
  </si>
  <si>
    <t>Pieter de Frenne</t>
  </si>
  <si>
    <t>Bente Graae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</si>
  <si>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</si>
  <si>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</si>
  <si>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</si>
  <si>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</si>
  <si>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</si>
  <si>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</si>
  <si>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</si>
  <si>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</si>
  <si>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</si>
  <si>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Jürgen Dengler</t>
  </si>
  <si>
    <t>Łukasz Kozub</t>
  </si>
  <si>
    <t>Private data European mires</t>
  </si>
  <si>
    <t>Other data</t>
  </si>
  <si>
    <t>Private data of Daniel Dítě</t>
  </si>
  <si>
    <t>EUNIS data</t>
  </si>
  <si>
    <t>Daniel Dítě</t>
  </si>
  <si>
    <t>VegetWeb - Tüxen's archive Germany</t>
  </si>
  <si>
    <t>EU-DE-013</t>
  </si>
  <si>
    <t>VegetWeb Germany</t>
  </si>
  <si>
    <t>Friedemann von Lampe</t>
  </si>
  <si>
    <t>Florian Jansen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</si>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</sst>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G1" sqref="G1:G1048576"/>
    </sheetView>
  </sheetViews>
  <sheetFormatPr defaultColWidth="11.44140625" defaultRowHeight="13.2" x14ac:dyDescent="0.25"/>
  <cols>
    <col min="1" max="1" width="32.109375" customWidth="1"/>
    <col min="2" max="2" width="13.77734375" customWidth="1"/>
    <col min="3" max="3" width="10.77734375" customWidth="1"/>
    <col min="4" max="4" width="36.77734375" customWidth="1"/>
    <col min="5" max="5" width="21.554687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56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</v>
      </c>
      <c r="H2">
        <f xml:space="preserve"> ROUND(G2/G$14*100,1)</f>
        <v>0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G3">
        <v>33</v>
      </c>
      <c r="H3">
        <f t="shared" ref="H3:H13" si="0" xml:space="preserve"> ROUND(G3/G$14*100,1)</f>
        <v>0.5</v>
      </c>
    </row>
    <row r="4" spans="1:8" x14ac:dyDescent="0.25">
      <c r="A4" t="s">
        <v>17</v>
      </c>
      <c r="B4" t="s">
        <v>8</v>
      </c>
      <c r="C4" t="s">
        <v>18</v>
      </c>
      <c r="D4" t="s">
        <v>19</v>
      </c>
      <c r="E4" t="s">
        <v>20</v>
      </c>
      <c r="G4">
        <v>45</v>
      </c>
      <c r="H4">
        <f t="shared" si="0"/>
        <v>0.7</v>
      </c>
    </row>
    <row r="5" spans="1:8" x14ac:dyDescent="0.25">
      <c r="A5" t="s">
        <v>21</v>
      </c>
      <c r="B5" t="s">
        <v>8</v>
      </c>
      <c r="C5" t="s">
        <v>22</v>
      </c>
      <c r="D5" t="s">
        <v>23</v>
      </c>
      <c r="E5" t="s">
        <v>24</v>
      </c>
      <c r="F5" t="s">
        <v>25</v>
      </c>
      <c r="G5">
        <v>1579</v>
      </c>
      <c r="H5">
        <f t="shared" si="0"/>
        <v>25.7</v>
      </c>
    </row>
    <row r="6" spans="1:8" x14ac:dyDescent="0.25">
      <c r="A6" t="s">
        <v>26</v>
      </c>
      <c r="B6" t="s">
        <v>8</v>
      </c>
      <c r="C6" t="s">
        <v>27</v>
      </c>
      <c r="D6" t="s">
        <v>26</v>
      </c>
      <c r="E6" t="s">
        <v>28</v>
      </c>
      <c r="F6" t="s">
        <v>29</v>
      </c>
      <c r="G6">
        <v>2</v>
      </c>
      <c r="H6">
        <f t="shared" si="0"/>
        <v>0</v>
      </c>
    </row>
    <row r="7" spans="1:8" x14ac:dyDescent="0.25">
      <c r="A7" t="s">
        <v>34</v>
      </c>
      <c r="B7" t="s">
        <v>8</v>
      </c>
      <c r="C7" t="s">
        <v>35</v>
      </c>
      <c r="D7" t="s">
        <v>36</v>
      </c>
      <c r="E7" t="s">
        <v>37</v>
      </c>
      <c r="F7" t="s">
        <v>38</v>
      </c>
      <c r="G7">
        <v>3429</v>
      </c>
      <c r="H7">
        <f t="shared" si="0"/>
        <v>55.7</v>
      </c>
    </row>
    <row r="8" spans="1:8" x14ac:dyDescent="0.25">
      <c r="A8" t="s">
        <v>39</v>
      </c>
      <c r="B8" t="s">
        <v>8</v>
      </c>
      <c r="C8" t="s">
        <v>35</v>
      </c>
      <c r="D8" t="s">
        <v>36</v>
      </c>
      <c r="E8" t="s">
        <v>37</v>
      </c>
      <c r="F8" t="s">
        <v>38</v>
      </c>
      <c r="G8">
        <v>605</v>
      </c>
      <c r="H8">
        <f t="shared" si="0"/>
        <v>9.8000000000000007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F9" t="s">
        <v>44</v>
      </c>
      <c r="G9">
        <v>148</v>
      </c>
      <c r="H9">
        <f t="shared" si="0"/>
        <v>2.4</v>
      </c>
    </row>
    <row r="10" spans="1:8" x14ac:dyDescent="0.25">
      <c r="A10" t="s">
        <v>50</v>
      </c>
      <c r="B10" t="s">
        <v>8</v>
      </c>
      <c r="C10" t="s">
        <v>51</v>
      </c>
      <c r="D10" t="s">
        <v>52</v>
      </c>
      <c r="E10" t="s">
        <v>53</v>
      </c>
      <c r="F10" t="s">
        <v>54</v>
      </c>
      <c r="G10">
        <v>7</v>
      </c>
      <c r="H10">
        <f t="shared" si="0"/>
        <v>0.1</v>
      </c>
    </row>
    <row r="11" spans="1:8" x14ac:dyDescent="0.25">
      <c r="A11" t="s">
        <v>47</v>
      </c>
      <c r="B11" t="s">
        <v>48</v>
      </c>
      <c r="E11" t="s">
        <v>49</v>
      </c>
      <c r="G11">
        <v>4</v>
      </c>
      <c r="H11">
        <f t="shared" si="0"/>
        <v>0.1</v>
      </c>
    </row>
    <row r="12" spans="1:8" x14ac:dyDescent="0.25">
      <c r="A12" t="s">
        <v>45</v>
      </c>
      <c r="B12" t="s">
        <v>46</v>
      </c>
      <c r="C12" t="s">
        <v>22</v>
      </c>
      <c r="D12" t="s">
        <v>23</v>
      </c>
      <c r="E12" t="s">
        <v>24</v>
      </c>
      <c r="F12" t="s">
        <v>25</v>
      </c>
      <c r="G12">
        <v>171</v>
      </c>
      <c r="H12">
        <f t="shared" si="0"/>
        <v>2.8</v>
      </c>
    </row>
    <row r="13" spans="1:8" x14ac:dyDescent="0.25">
      <c r="A13" t="s">
        <v>30</v>
      </c>
      <c r="B13" t="s">
        <v>31</v>
      </c>
      <c r="E13" t="s">
        <v>32</v>
      </c>
      <c r="F13" t="s">
        <v>33</v>
      </c>
      <c r="G13">
        <v>128</v>
      </c>
      <c r="H13">
        <f t="shared" si="0"/>
        <v>2.1</v>
      </c>
    </row>
    <row r="14" spans="1:8" ht="26.4" x14ac:dyDescent="0.25">
      <c r="F14" s="2" t="s">
        <v>55</v>
      </c>
      <c r="G14">
        <f>SUM(G2:G13)</f>
        <v>6152</v>
      </c>
    </row>
  </sheetData>
  <sortState xmlns:xlrd2="http://schemas.microsoft.com/office/spreadsheetml/2017/richdata2" ref="A2:G14">
    <sortCondition ref="B2:B14"/>
    <sortCondition ref="A2:A14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2026-01-08T08:37:11Z</dcterms:created>
  <dcterms:modified xsi:type="dcterms:W3CDTF">2026-03-20T10:32:00Z</dcterms:modified>
</cp:coreProperties>
</file>