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029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ilon\Documents\Ilona\EUROVEG_novyweb\doi_datacite\EVA20250304\"/>
    </mc:Choice>
  </mc:AlternateContent>
  <xr:revisionPtr revIDLastSave="0" documentId="13_ncr:1_{A9100654-9A9D-4A94-836F-B539E1EABA14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89" i="1" l="1"/>
  <c r="H88" i="1" s="1"/>
  <c r="H9" i="1" l="1"/>
  <c r="H41" i="1"/>
  <c r="H73" i="1"/>
  <c r="H26" i="1"/>
  <c r="H58" i="1"/>
  <c r="H11" i="1"/>
  <c r="H75" i="1"/>
  <c r="H12" i="1"/>
  <c r="H44" i="1"/>
  <c r="H76" i="1"/>
  <c r="H45" i="1"/>
  <c r="H61" i="1"/>
  <c r="H30" i="1"/>
  <c r="H62" i="1"/>
  <c r="H15" i="1"/>
  <c r="H47" i="1"/>
  <c r="H16" i="1"/>
  <c r="H64" i="1"/>
  <c r="H85" i="1"/>
  <c r="H57" i="1"/>
  <c r="H74" i="1"/>
  <c r="H27" i="1"/>
  <c r="H43" i="1"/>
  <c r="H60" i="1"/>
  <c r="H13" i="1"/>
  <c r="H14" i="1"/>
  <c r="H46" i="1"/>
  <c r="H63" i="1"/>
  <c r="H32" i="1"/>
  <c r="H80" i="1"/>
  <c r="H17" i="1"/>
  <c r="H49" i="1"/>
  <c r="H81" i="1"/>
  <c r="H34" i="1"/>
  <c r="H82" i="1"/>
  <c r="H35" i="1"/>
  <c r="H83" i="1"/>
  <c r="H36" i="1"/>
  <c r="H5" i="1"/>
  <c r="H86" i="1"/>
  <c r="H25" i="1"/>
  <c r="H10" i="1"/>
  <c r="H42" i="1"/>
  <c r="H59" i="1"/>
  <c r="H28" i="1"/>
  <c r="H29" i="1"/>
  <c r="H77" i="1"/>
  <c r="H78" i="1"/>
  <c r="H31" i="1"/>
  <c r="H79" i="1"/>
  <c r="H48" i="1"/>
  <c r="H65" i="1"/>
  <c r="H2" i="1"/>
  <c r="H3" i="1"/>
  <c r="H67" i="1"/>
  <c r="H20" i="1"/>
  <c r="H68" i="1"/>
  <c r="H37" i="1"/>
  <c r="H69" i="1"/>
  <c r="H6" i="1"/>
  <c r="H22" i="1"/>
  <c r="H70" i="1"/>
  <c r="H7" i="1"/>
  <c r="H23" i="1"/>
  <c r="H39" i="1"/>
  <c r="H55" i="1"/>
  <c r="H71" i="1"/>
  <c r="H87" i="1"/>
  <c r="H33" i="1"/>
  <c r="H18" i="1"/>
  <c r="H50" i="1"/>
  <c r="H66" i="1"/>
  <c r="H19" i="1"/>
  <c r="H51" i="1"/>
  <c r="H4" i="1"/>
  <c r="H52" i="1"/>
  <c r="H84" i="1"/>
  <c r="H21" i="1"/>
  <c r="H53" i="1"/>
  <c r="H38" i="1"/>
  <c r="H54" i="1"/>
  <c r="H8" i="1"/>
  <c r="H24" i="1"/>
  <c r="H40" i="1"/>
  <c r="H56" i="1"/>
  <c r="H72" i="1"/>
</calcChain>
</file>

<file path=xl/sharedStrings.xml><?xml version="1.0" encoding="utf-8"?>
<sst xmlns="http://schemas.openxmlformats.org/spreadsheetml/2006/main" count="499" uniqueCount="352">
  <si>
    <t>Dataset name</t>
  </si>
  <si>
    <t>Dataset group</t>
  </si>
  <si>
    <t>GIVD code</t>
  </si>
  <si>
    <t>GIVD database name</t>
  </si>
  <si>
    <t>Custodian</t>
  </si>
  <si>
    <t>Deputy custodian</t>
  </si>
  <si>
    <t># of plots</t>
  </si>
  <si>
    <t>AMS-VegBank</t>
  </si>
  <si>
    <t>EVA data</t>
  </si>
  <si>
    <t>EU-IT-021</t>
  </si>
  <si>
    <t>AMS-VegBank - Alma Mater Studiorum - University of Bologna</t>
  </si>
  <si>
    <t>Alessandro Chiarucci</t>
  </si>
  <si>
    <t>Vanessa Bruzzaniti</t>
  </si>
  <si>
    <t>AgriWeedClim</t>
  </si>
  <si>
    <t>EU-00-035</t>
  </si>
  <si>
    <t>AgriWeedClim Database</t>
  </si>
  <si>
    <t>Michael Glaser</t>
  </si>
  <si>
    <t>Franz Essl</t>
  </si>
  <si>
    <t>Albanian Vegetation Database</t>
  </si>
  <si>
    <t>EU-AL-001</t>
  </si>
  <si>
    <t>Vegetation Database of Albania</t>
  </si>
  <si>
    <t>Michele De Sanctis</t>
  </si>
  <si>
    <t>Giuliano Fanelli</t>
  </si>
  <si>
    <t>Ammophiletea Database</t>
  </si>
  <si>
    <t>EU-00-016</t>
  </si>
  <si>
    <t>Mediterranean Ammophiletea database</t>
  </si>
  <si>
    <t>Corrado Marcenò</t>
  </si>
  <si>
    <t>Borja Jiménez-Alfaro</t>
  </si>
  <si>
    <t>Austria_VINCA</t>
  </si>
  <si>
    <t>EU-AT-001</t>
  </si>
  <si>
    <t>Austrian Vegetation Database</t>
  </si>
  <si>
    <t>Wolfgang Willner</t>
  </si>
  <si>
    <t>Balkan Dry Grassland Database</t>
  </si>
  <si>
    <t>EU-00-013</t>
  </si>
  <si>
    <t>Balkan Dry Grasslands Database</t>
  </si>
  <si>
    <t>Kiril Vassilev</t>
  </si>
  <si>
    <t xml:space="preserve">Armin Macanović </t>
  </si>
  <si>
    <t>Balkan Vegetation Database</t>
  </si>
  <si>
    <t>EU-00-019</t>
  </si>
  <si>
    <t>Hristo Pedashenko</t>
  </si>
  <si>
    <t>Basque Country Database</t>
  </si>
  <si>
    <t>EU-00-011</t>
  </si>
  <si>
    <t>Vegetation-Plot Database of the University of the Basque Country (BIOVEG)</t>
  </si>
  <si>
    <t>Idoia Biurrun</t>
  </si>
  <si>
    <t>Itziar García-Mijangos</t>
  </si>
  <si>
    <t>Beech Forest DB SE Balkan</t>
  </si>
  <si>
    <t>EU-00-012</t>
  </si>
  <si>
    <t>Beech Forest Vegetation Database of SE Balkan</t>
  </si>
  <si>
    <t>Aleksander Marinšek</t>
  </si>
  <si>
    <t>Belgium-INBOVEG</t>
  </si>
  <si>
    <t>EU-BE-002</t>
  </si>
  <si>
    <t>INBOVEG</t>
  </si>
  <si>
    <t>Sophie Vermeersch</t>
  </si>
  <si>
    <t>Belgium-forest</t>
  </si>
  <si>
    <t>Britain_nvcd</t>
  </si>
  <si>
    <t>EU-GB-001</t>
  </si>
  <si>
    <t>UK National Vegetation Classification Database</t>
  </si>
  <si>
    <t>John S. Rodwell</t>
  </si>
  <si>
    <t>Bulgarian Vegetation Database</t>
  </si>
  <si>
    <t>EU-BG-001</t>
  </si>
  <si>
    <t>Iva Apostolova</t>
  </si>
  <si>
    <t>Desislava Sopotlieva</t>
  </si>
  <si>
    <t>CBNA</t>
  </si>
  <si>
    <t>Sylvain Abdulhak</t>
  </si>
  <si>
    <t>Jean-Michel Genis</t>
  </si>
  <si>
    <t>CBNMed</t>
  </si>
  <si>
    <t>EU-FR-006</t>
  </si>
  <si>
    <t>SIMETHIS-Flore-CBNMed</t>
  </si>
  <si>
    <t>Olivier Argagnon</t>
  </si>
  <si>
    <t>CircumMed Database</t>
  </si>
  <si>
    <t>EU-00-026</t>
  </si>
  <si>
    <t>CircumMed database</t>
  </si>
  <si>
    <t>Gianmaria Bonari</t>
  </si>
  <si>
    <t>Croatian Vegetation Database</t>
  </si>
  <si>
    <t>EU-HR-002</t>
  </si>
  <si>
    <t>Željko Škvorc</t>
  </si>
  <si>
    <t>Daniel Krstonošić</t>
  </si>
  <si>
    <t>Czechia_nvd</t>
  </si>
  <si>
    <t>EU-CZ-001</t>
  </si>
  <si>
    <t>Czech National Phytosociological Database</t>
  </si>
  <si>
    <t>Milan Chytrý</t>
  </si>
  <si>
    <t>Ilona Knollová</t>
  </si>
  <si>
    <t>DUMIRA</t>
  </si>
  <si>
    <t>EU-NL-003</t>
  </si>
  <si>
    <t>Dutch Military Ranges Vegetation Database (DUMIRA)</t>
  </si>
  <si>
    <t>Marijn Filius</t>
  </si>
  <si>
    <t>Tom van Heusden</t>
  </si>
  <si>
    <t>Denmark Naturdata</t>
  </si>
  <si>
    <t>Presence only data</t>
  </si>
  <si>
    <t>EU-DK-002</t>
  </si>
  <si>
    <t>National Vegetation Database of Denmark</t>
  </si>
  <si>
    <t>Jesper Erenskjold Moeslund</t>
  </si>
  <si>
    <t>Rasmus Ejrnæs</t>
  </si>
  <si>
    <t>Denmark Naturdata (abundance)</t>
  </si>
  <si>
    <t>Eastern European Steppe Database</t>
  </si>
  <si>
    <t>EU-00–030</t>
  </si>
  <si>
    <t>Denys Vynokurov</t>
  </si>
  <si>
    <t>European Boreal Forest Database 2</t>
  </si>
  <si>
    <t>EU-00-027</t>
  </si>
  <si>
    <t>European Boreal Forest Vegetation Database</t>
  </si>
  <si>
    <t>Anni Kanerva Jašková</t>
  </si>
  <si>
    <t>European Coastal Vegetation Database-A</t>
  </si>
  <si>
    <t>EU-00-017</t>
  </si>
  <si>
    <t>European Coastal Vegetation Database</t>
  </si>
  <si>
    <t>John Janssen</t>
  </si>
  <si>
    <t>European Mire VDB</t>
  </si>
  <si>
    <t>EU-00-022</t>
  </si>
  <si>
    <t>European Mire Vegetation Database</t>
  </si>
  <si>
    <t>Tomáš Peterka</t>
  </si>
  <si>
    <t>Martin Jiroušek</t>
  </si>
  <si>
    <t>European Weed Vegetation Database</t>
  </si>
  <si>
    <t>EU-00-028</t>
  </si>
  <si>
    <t>Filip Küzmič</t>
  </si>
  <si>
    <t>Urban Šilc</t>
  </si>
  <si>
    <t>Forest Vegetation Database of Belarus</t>
  </si>
  <si>
    <t>EU-BY-002</t>
  </si>
  <si>
    <t>Ruslan Tsvirko</t>
  </si>
  <si>
    <t>France_SOPHY</t>
  </si>
  <si>
    <t>EU-FR-003</t>
  </si>
  <si>
    <t>SOPHY</t>
  </si>
  <si>
    <t>Emmanuel Garbolino</t>
  </si>
  <si>
    <t>Germany Coastal VDB</t>
  </si>
  <si>
    <t>EU-DE-035</t>
  </si>
  <si>
    <t>Coastal Vegetation Germany</t>
  </si>
  <si>
    <t>Maike Isermann</t>
  </si>
  <si>
    <t>Florian Jansen</t>
  </si>
  <si>
    <t>Germany Vegetweb</t>
  </si>
  <si>
    <t>EU-DE-013</t>
  </si>
  <si>
    <t>VegetWeb Germany</t>
  </si>
  <si>
    <t>Jörg Ewald</t>
  </si>
  <si>
    <t>Germany_vegmv</t>
  </si>
  <si>
    <t>EU-DE-001</t>
  </si>
  <si>
    <t>VegMV</t>
  </si>
  <si>
    <t>Christian Berg</t>
  </si>
  <si>
    <t>GrassPlot</t>
  </si>
  <si>
    <t>EU-00-003</t>
  </si>
  <si>
    <t>Database of Scale-Dependent Phytodiversity Patterns in  Palaearctic Grasslands  (GrassPlot )</t>
  </si>
  <si>
    <t>Jürgen Dengler</t>
  </si>
  <si>
    <t>GrassVeg.DE</t>
  </si>
  <si>
    <t>EU-DE-020</t>
  </si>
  <si>
    <t>German Grassland Vegetation Database (GrassVeg.DE)</t>
  </si>
  <si>
    <t xml:space="preserve">Ricarda Pätsch </t>
  </si>
  <si>
    <t>Gravel Bar Vegetation Database</t>
  </si>
  <si>
    <t>EU-00-025</t>
  </si>
  <si>
    <t>Gravel bar vegetation database</t>
  </si>
  <si>
    <t>Veronika Kalníková</t>
  </si>
  <si>
    <t>Helmut Kudrnovsky</t>
  </si>
  <si>
    <t>Greece_forests</t>
  </si>
  <si>
    <t>EU-GR-006 + EU-GR-007</t>
  </si>
  <si>
    <t>Hellenic Woodland Database + Hellenic Beech Forests Database (Hell-Beech-DB)</t>
  </si>
  <si>
    <t>Ioannis Tsiripidis</t>
  </si>
  <si>
    <t>Greece_nat</t>
  </si>
  <si>
    <t>EU-GR-005</t>
  </si>
  <si>
    <t>Hellenic Natura 2000 Vegetation Database (HelNatVeg)</t>
  </si>
  <si>
    <t>Panayotis Dimopoulos</t>
  </si>
  <si>
    <t>High Mediterranean Mountains Database</t>
  </si>
  <si>
    <t>EU-00-029</t>
  </si>
  <si>
    <t>Gianpietro Giusso del Galdo</t>
  </si>
  <si>
    <t>Hungary</t>
  </si>
  <si>
    <t>EU-HU-003</t>
  </si>
  <si>
    <t>CoenoDat Hungarian Phytosociological Database</t>
  </si>
  <si>
    <t>János Csiky</t>
  </si>
  <si>
    <t>Zoltán Botta-Dukát</t>
  </si>
  <si>
    <t>Ireland_nvd</t>
  </si>
  <si>
    <t>EU-IE-001</t>
  </si>
  <si>
    <t>Irish Vegetation Database</t>
  </si>
  <si>
    <t>Úna FitzPatrick</t>
  </si>
  <si>
    <t>Lynda Weekes</t>
  </si>
  <si>
    <t>Italy_HabItAlp</t>
  </si>
  <si>
    <t>EU-IT-010</t>
  </si>
  <si>
    <t>Vegetation database of Habitats in the Italian Alps - HabItAlp</t>
  </si>
  <si>
    <t>Laura Casella</t>
  </si>
  <si>
    <t>Pierangela Angelini</t>
  </si>
  <si>
    <t>Italy_UniRoma</t>
  </si>
  <si>
    <t>EU-IT-011</t>
  </si>
  <si>
    <t>Vegetation Plot Database - Sapienza University of Rome</t>
  </si>
  <si>
    <t>Emiliano Agrillo</t>
  </si>
  <si>
    <t>Fabio Attorre</t>
  </si>
  <si>
    <t>Italy_mires</t>
  </si>
  <si>
    <t>Marco Massimi</t>
  </si>
  <si>
    <t>Kriti</t>
  </si>
  <si>
    <t>EU-GR-001</t>
  </si>
  <si>
    <t xml:space="preserve">KRITI </t>
  </si>
  <si>
    <t>Erwin Bergmeier</t>
  </si>
  <si>
    <t>Latvian Grassland VDB</t>
  </si>
  <si>
    <t>EU-LV-001</t>
  </si>
  <si>
    <t>Semi-natural Grassland Vegetation Database of Latvia</t>
  </si>
  <si>
    <t>Solvita Rūsiņa</t>
  </si>
  <si>
    <t>Lithuanian Vegetation Database</t>
  </si>
  <si>
    <t>EU-LT-001</t>
  </si>
  <si>
    <t>Lithuanian vegetation Database</t>
  </si>
  <si>
    <t>Valerius Rašomavičius</t>
  </si>
  <si>
    <t>Domas Uogintas</t>
  </si>
  <si>
    <t>Macedonia</t>
  </si>
  <si>
    <t>EU-MK-001</t>
  </si>
  <si>
    <t>Vegetation Database of the Republic of Macedonia</t>
  </si>
  <si>
    <t>Renata Ćušterevska</t>
  </si>
  <si>
    <t>Masaryk University Database 1</t>
  </si>
  <si>
    <t>EU-00-031</t>
  </si>
  <si>
    <t>Masaryk University's Gap-Filling Database of European Vegetation</t>
  </si>
  <si>
    <t>Masaryk University Database 2</t>
  </si>
  <si>
    <t>MonteNegro VDB</t>
  </si>
  <si>
    <t>EU-ME-001</t>
  </si>
  <si>
    <t>Vegetation Database of Montenegro</t>
  </si>
  <si>
    <t>Milica Stanišić-Vujačić</t>
  </si>
  <si>
    <t>Danijela Stešević</t>
  </si>
  <si>
    <t>Netherlands</t>
  </si>
  <si>
    <t>EU-NL-001</t>
  </si>
  <si>
    <t>Dutch National Vegetation Database</t>
  </si>
  <si>
    <t>Titus Breuning</t>
  </si>
  <si>
    <t>Nordic Vegetation Database 1</t>
  </si>
  <si>
    <t>EU-00-018</t>
  </si>
  <si>
    <t>The Nordic Vegetation Database</t>
  </si>
  <si>
    <t>Jonathan Lenoir</t>
  </si>
  <si>
    <t>Jens-Christian Svenning</t>
  </si>
  <si>
    <t>Nordic_Baltic EDGG</t>
  </si>
  <si>
    <t>EU-00-002</t>
  </si>
  <si>
    <t>Nordic-Baltic Grassland Vegetation Database (NBGVD)</t>
  </si>
  <si>
    <t>Łukasz Kozub</t>
  </si>
  <si>
    <t>Poland</t>
  </si>
  <si>
    <t>EU-PL-001</t>
  </si>
  <si>
    <t>Polish Vegetation Database</t>
  </si>
  <si>
    <t>Zygmunt Kącki</t>
  </si>
  <si>
    <t>Grzegorz Swacha</t>
  </si>
  <si>
    <t>Poland Forest Database</t>
  </si>
  <si>
    <t>EU-PL-003</t>
  </si>
  <si>
    <t>Forest Database of Southern Poland</t>
  </si>
  <si>
    <t>Remigiusz Pielech</t>
  </si>
  <si>
    <t>RanVegDunes</t>
  </si>
  <si>
    <t>EU-IT-020</t>
  </si>
  <si>
    <t>Alicia Acosta</t>
  </si>
  <si>
    <t>Romania Grassland Database</t>
  </si>
  <si>
    <t>EU-RO-008</t>
  </si>
  <si>
    <t>Romanian Grassland Database</t>
  </si>
  <si>
    <t>Eszter Ruprecht</t>
  </si>
  <si>
    <t>Romania forest</t>
  </si>
  <si>
    <t>EU-RO-007</t>
  </si>
  <si>
    <t>Romanian Forest Database</t>
  </si>
  <si>
    <t>Adrian Indreica</t>
  </si>
  <si>
    <t>Pavel Dan Turtureanu</t>
  </si>
  <si>
    <t>SE Europe Forest DB</t>
  </si>
  <si>
    <t>EU-00-021</t>
  </si>
  <si>
    <t>SE Europe forest database</t>
  </si>
  <si>
    <t>Andraž Čarni</t>
  </si>
  <si>
    <t>SIVIM</t>
  </si>
  <si>
    <t>EU-00-004</t>
  </si>
  <si>
    <t>Iberian and Macaronesian Vegetation Information System (SIVIM)</t>
  </si>
  <si>
    <t>Xavier Font</t>
  </si>
  <si>
    <t>SIVIM - Alpine</t>
  </si>
  <si>
    <t>SIVIM - Catalonia</t>
  </si>
  <si>
    <t>SIVIM - Deciduous Forests</t>
  </si>
  <si>
    <t>EU-00-023</t>
  </si>
  <si>
    <t>Iberian and Macaronesian Vegetation Information System (SIVIM) – Deciduous Forests</t>
  </si>
  <si>
    <t>Juan Antonio Campos</t>
  </si>
  <si>
    <t>SIVIM - Grasslands</t>
  </si>
  <si>
    <t>EU-ES-002</t>
  </si>
  <si>
    <t>SIVIM Grasslands</t>
  </si>
  <si>
    <t>Maria Pilar Rodríguez-Rojo</t>
  </si>
  <si>
    <t>SIVIM - Sclerophyllous vegetation</t>
  </si>
  <si>
    <t>Federico Fernández-González</t>
  </si>
  <si>
    <t>SIVIM - Shrublands</t>
  </si>
  <si>
    <t>Rosario G Gavilán</t>
  </si>
  <si>
    <t>SIVIM - Wetlands</t>
  </si>
  <si>
    <t>EU-ES-001</t>
  </si>
  <si>
    <t>Iberian and Macaronesian Vegetation Information System (SIVIM) – Wetlands</t>
  </si>
  <si>
    <t>Aaron Pérez-Haase</t>
  </si>
  <si>
    <t>Schleswig-Holstein Db</t>
  </si>
  <si>
    <t>EU-DE-040</t>
  </si>
  <si>
    <t>Database Schleswig-Holstein (Northern Germany)</t>
  </si>
  <si>
    <t>Joachim Schrautzer</t>
  </si>
  <si>
    <t>Scottish Coastal Survey</t>
  </si>
  <si>
    <t>EU-GB-005</t>
  </si>
  <si>
    <t>Robin Pakeman</t>
  </si>
  <si>
    <t>Scottish Vegetation Resurvey</t>
  </si>
  <si>
    <t>EU-GB-006</t>
  </si>
  <si>
    <t>Scottish Vegetation Resurvey - Birse and Robertson: alpine, moorland, woodland, springs and swamps and grassland habitats.</t>
  </si>
  <si>
    <t>Ruth Mitchell</t>
  </si>
  <si>
    <t>Serbia_grasslands</t>
  </si>
  <si>
    <t>EU-RS-002</t>
  </si>
  <si>
    <t>Vegetation Database Grassland Vegetation of Serbia</t>
  </si>
  <si>
    <t>Svetlana Aćić</t>
  </si>
  <si>
    <t>Zora Dajić Stevanović</t>
  </si>
  <si>
    <t>Serbian VDB</t>
  </si>
  <si>
    <t>EU-RS-003 + EU-RS-004</t>
  </si>
  <si>
    <t>Database of Forest Vegetation in Republic of Serbia + Vegetation Database of Northern Part of Serbia (AP Vojvodina)</t>
  </si>
  <si>
    <t>Mirjana Krstivojević Ćuk</t>
  </si>
  <si>
    <t>Serra da Estrella database</t>
  </si>
  <si>
    <t>EU-PT-001</t>
  </si>
  <si>
    <t>Serra da Estrela database</t>
  </si>
  <si>
    <t>Jan Jansen</t>
  </si>
  <si>
    <t>Slovakia_nvd</t>
  </si>
  <si>
    <t>EU-SK-001</t>
  </si>
  <si>
    <t>Slovak Vegetation Database</t>
  </si>
  <si>
    <t>Milan Valachovič</t>
  </si>
  <si>
    <t>Jozef Šibík</t>
  </si>
  <si>
    <t>Slovenia</t>
  </si>
  <si>
    <t>EU-SI-001</t>
  </si>
  <si>
    <t>Vegetation Database of Slovenia</t>
  </si>
  <si>
    <t>Switzerland Grassland DB</t>
  </si>
  <si>
    <t>EU-CH-011</t>
  </si>
  <si>
    <t>Monitoring Effectiveness of Habitat Conservation in Switzerland</t>
  </si>
  <si>
    <t>Ariel Bergamini</t>
  </si>
  <si>
    <t>Steffen Boch</t>
  </si>
  <si>
    <t>Switzerland_forests</t>
  </si>
  <si>
    <t>EU-CH-005</t>
  </si>
  <si>
    <t>Swiss Forest Vegetation Database</t>
  </si>
  <si>
    <t>Thomas Wohlgemuth</t>
  </si>
  <si>
    <t>UK Floodplain Meadows Database</t>
  </si>
  <si>
    <t>EU-GB-004</t>
  </si>
  <si>
    <t>FloodplainMeadows</t>
  </si>
  <si>
    <t>Irina Tatarenko</t>
  </si>
  <si>
    <t>Ukraine Grassland Database A</t>
  </si>
  <si>
    <t>EU-UA-001</t>
  </si>
  <si>
    <t>Ukrainian Grassland Database</t>
  </si>
  <si>
    <t>Anna Kuzemko</t>
  </si>
  <si>
    <t>Ukraine Halophytic Coastal VDB</t>
  </si>
  <si>
    <t>EU-UA-005</t>
  </si>
  <si>
    <t>Halophytic and coastal vegetation database of Ukraine</t>
  </si>
  <si>
    <t>Tetiana Dziuba</t>
  </si>
  <si>
    <t>Dmytro Dubyna</t>
  </si>
  <si>
    <t>Ukraine Psammophytic VDB</t>
  </si>
  <si>
    <t>EU-UA-010</t>
  </si>
  <si>
    <t>Psammophytic vegetation database of Ukraine</t>
  </si>
  <si>
    <t>Svitlana Yemelianova</t>
  </si>
  <si>
    <t>Ukraine_onyshchenko</t>
  </si>
  <si>
    <t>EU-UA-006</t>
  </si>
  <si>
    <t>Vegetation Database of Ukraine and Adjacent Parts of Russia</t>
  </si>
  <si>
    <t>Vitaliy Kolomiychuk</t>
  </si>
  <si>
    <t>Ukrainian Anthropogenic VDB</t>
  </si>
  <si>
    <t>EU-UA-011</t>
  </si>
  <si>
    <t>Anthropogenic vegetation of Ukraine</t>
  </si>
  <si>
    <t>Ukrainian Wetland Database</t>
  </si>
  <si>
    <t>EU-UA-012</t>
  </si>
  <si>
    <t>VegFrance</t>
  </si>
  <si>
    <t>EU-FR-004</t>
  </si>
  <si>
    <t>VEGFRANCE</t>
  </si>
  <si>
    <t>Jan-Bernard Bouzillé</t>
  </si>
  <si>
    <t>Anne Bonis</t>
  </si>
  <si>
    <t>VegItaly</t>
  </si>
  <si>
    <t>EU-IT-001</t>
  </si>
  <si>
    <t>Roberto Venanzoni</t>
  </si>
  <si>
    <t>Flavia Landucci</t>
  </si>
  <si>
    <t>Viola db</t>
  </si>
  <si>
    <t>EU-IT-019</t>
  </si>
  <si>
    <t>VIOLA</t>
  </si>
  <si>
    <t>Angela Stanisci</t>
  </si>
  <si>
    <t>Maria Laura Carranza</t>
  </si>
  <si>
    <t>WetVegEurope Database</t>
  </si>
  <si>
    <t>EU-00-020</t>
  </si>
  <si>
    <t>WetVegEurope</t>
  </si>
  <si>
    <t>Total number of relevés per selection</t>
  </si>
  <si>
    <t>Percentage contribution to the whole selection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</si>
</sst>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0"/>
      <name val="Arial"/>
    </font>
    <font>
      <b/>
      <sz val="10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89"/>
  <sheetViews>
    <sheetView tabSelected="1" topLeftCell="C67" workbookViewId="0">
      <selection activeCell="F67" sqref="F1:F1048576"/>
    </sheetView>
  </sheetViews>
  <sheetFormatPr defaultColWidth="11.44140625" defaultRowHeight="13.2" x14ac:dyDescent="0.25"/>
  <cols>
    <col min="1" max="1" width="27.6640625" customWidth="1"/>
    <col min="2" max="2" width="17.6640625" customWidth="1"/>
    <col min="3" max="3" width="23.6640625" customWidth="1"/>
    <col min="4" max="4" width="35.88671875" customWidth="1"/>
    <col min="5" max="5" width="27.44140625" customWidth="1"/>
    <col min="6" max="6" width="25.5546875" customWidth="1"/>
    <col min="7" max="7" width="8.6640625" customWidth="1"/>
    <col min="8" max="8" width="16.21875" bestFit="1" customWidth="1"/>
  </cols>
  <sheetData>
    <row r="1" spans="1:8" s="1" customForma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351</v>
      </c>
    </row>
    <row r="2" spans="1:8" x14ac:dyDescent="0.25">
      <c r="A2" t="s">
        <v>7</v>
      </c>
      <c r="B2" t="s">
        <v>8</v>
      </c>
      <c r="C2" t="s">
        <v>9</v>
      </c>
      <c r="D2" t="s">
        <v>10</v>
      </c>
      <c r="E2" t="s">
        <v>11</v>
      </c>
      <c r="F2" t="s">
        <v>12</v>
      </c>
      <c r="G2">
        <v>2394</v>
      </c>
      <c r="H2">
        <f xml:space="preserve"> ROUND(G2/G$89*98,1)</f>
        <v>1</v>
      </c>
    </row>
    <row r="3" spans="1:8" x14ac:dyDescent="0.25">
      <c r="A3" t="s">
        <v>13</v>
      </c>
      <c r="B3" t="s">
        <v>8</v>
      </c>
      <c r="C3" t="s">
        <v>14</v>
      </c>
      <c r="D3" t="s">
        <v>15</v>
      </c>
      <c r="E3" t="s">
        <v>16</v>
      </c>
      <c r="F3" t="s">
        <v>17</v>
      </c>
      <c r="G3">
        <v>886</v>
      </c>
      <c r="H3">
        <f t="shared" ref="H3:H66" si="0" xml:space="preserve"> ROUND(G3/G$89*98,1)</f>
        <v>0.4</v>
      </c>
    </row>
    <row r="4" spans="1:8" x14ac:dyDescent="0.25">
      <c r="A4" t="s">
        <v>18</v>
      </c>
      <c r="B4" t="s">
        <v>8</v>
      </c>
      <c r="C4" t="s">
        <v>19</v>
      </c>
      <c r="D4" t="s">
        <v>20</v>
      </c>
      <c r="E4" t="s">
        <v>21</v>
      </c>
      <c r="F4" t="s">
        <v>22</v>
      </c>
      <c r="G4">
        <v>97</v>
      </c>
      <c r="H4">
        <f t="shared" si="0"/>
        <v>0</v>
      </c>
    </row>
    <row r="5" spans="1:8" x14ac:dyDescent="0.25">
      <c r="A5" t="s">
        <v>23</v>
      </c>
      <c r="B5" t="s">
        <v>8</v>
      </c>
      <c r="C5" t="s">
        <v>24</v>
      </c>
      <c r="D5" t="s">
        <v>25</v>
      </c>
      <c r="E5" t="s">
        <v>26</v>
      </c>
      <c r="F5" t="s">
        <v>27</v>
      </c>
      <c r="G5">
        <v>40</v>
      </c>
      <c r="H5">
        <f t="shared" si="0"/>
        <v>0</v>
      </c>
    </row>
    <row r="6" spans="1:8" x14ac:dyDescent="0.25">
      <c r="A6" t="s">
        <v>28</v>
      </c>
      <c r="B6" t="s">
        <v>8</v>
      </c>
      <c r="C6" t="s">
        <v>29</v>
      </c>
      <c r="D6" t="s">
        <v>30</v>
      </c>
      <c r="E6" t="s">
        <v>31</v>
      </c>
      <c r="G6">
        <v>6000</v>
      </c>
      <c r="H6">
        <f t="shared" si="0"/>
        <v>2.4</v>
      </c>
    </row>
    <row r="7" spans="1:8" x14ac:dyDescent="0.25">
      <c r="A7" t="s">
        <v>32</v>
      </c>
      <c r="B7" t="s">
        <v>8</v>
      </c>
      <c r="C7" t="s">
        <v>33</v>
      </c>
      <c r="D7" t="s">
        <v>34</v>
      </c>
      <c r="E7" t="s">
        <v>35</v>
      </c>
      <c r="F7" t="s">
        <v>36</v>
      </c>
      <c r="G7">
        <v>2070</v>
      </c>
      <c r="H7">
        <f t="shared" si="0"/>
        <v>0.8</v>
      </c>
    </row>
    <row r="8" spans="1:8" x14ac:dyDescent="0.25">
      <c r="A8" t="s">
        <v>37</v>
      </c>
      <c r="B8" t="s">
        <v>8</v>
      </c>
      <c r="C8" t="s">
        <v>38</v>
      </c>
      <c r="D8" t="s">
        <v>37</v>
      </c>
      <c r="E8" t="s">
        <v>35</v>
      </c>
      <c r="F8" t="s">
        <v>39</v>
      </c>
      <c r="G8">
        <v>2262</v>
      </c>
      <c r="H8">
        <f t="shared" si="0"/>
        <v>0.9</v>
      </c>
    </row>
    <row r="9" spans="1:8" x14ac:dyDescent="0.25">
      <c r="A9" t="s">
        <v>40</v>
      </c>
      <c r="B9" t="s">
        <v>8</v>
      </c>
      <c r="C9" t="s">
        <v>41</v>
      </c>
      <c r="D9" t="s">
        <v>42</v>
      </c>
      <c r="E9" t="s">
        <v>43</v>
      </c>
      <c r="F9" t="s">
        <v>44</v>
      </c>
      <c r="G9">
        <v>3949</v>
      </c>
      <c r="H9">
        <f t="shared" si="0"/>
        <v>1.6</v>
      </c>
    </row>
    <row r="10" spans="1:8" x14ac:dyDescent="0.25">
      <c r="A10" t="s">
        <v>45</v>
      </c>
      <c r="B10" t="s">
        <v>8</v>
      </c>
      <c r="C10" t="s">
        <v>46</v>
      </c>
      <c r="D10" t="s">
        <v>47</v>
      </c>
      <c r="E10" t="s">
        <v>48</v>
      </c>
      <c r="G10">
        <v>27</v>
      </c>
      <c r="H10">
        <f t="shared" si="0"/>
        <v>0</v>
      </c>
    </row>
    <row r="11" spans="1:8" x14ac:dyDescent="0.25">
      <c r="A11" t="s">
        <v>49</v>
      </c>
      <c r="B11" t="s">
        <v>8</v>
      </c>
      <c r="C11" t="s">
        <v>50</v>
      </c>
      <c r="D11" t="s">
        <v>51</v>
      </c>
      <c r="E11" t="s">
        <v>52</v>
      </c>
      <c r="G11">
        <v>4056</v>
      </c>
      <c r="H11">
        <f t="shared" si="0"/>
        <v>1.6</v>
      </c>
    </row>
    <row r="12" spans="1:8" x14ac:dyDescent="0.25">
      <c r="A12" t="s">
        <v>53</v>
      </c>
      <c r="B12" t="s">
        <v>8</v>
      </c>
      <c r="C12" t="s">
        <v>50</v>
      </c>
      <c r="D12" t="s">
        <v>51</v>
      </c>
      <c r="E12" t="s">
        <v>52</v>
      </c>
      <c r="G12">
        <v>520</v>
      </c>
      <c r="H12">
        <f t="shared" si="0"/>
        <v>0.2</v>
      </c>
    </row>
    <row r="13" spans="1:8" x14ac:dyDescent="0.25">
      <c r="A13" t="s">
        <v>54</v>
      </c>
      <c r="B13" t="s">
        <v>8</v>
      </c>
      <c r="C13" t="s">
        <v>55</v>
      </c>
      <c r="D13" t="s">
        <v>56</v>
      </c>
      <c r="E13" t="s">
        <v>57</v>
      </c>
      <c r="G13">
        <v>1804</v>
      </c>
      <c r="H13">
        <f t="shared" si="0"/>
        <v>0.7</v>
      </c>
    </row>
    <row r="14" spans="1:8" x14ac:dyDescent="0.25">
      <c r="A14" t="s">
        <v>58</v>
      </c>
      <c r="B14" t="s">
        <v>8</v>
      </c>
      <c r="C14" t="s">
        <v>59</v>
      </c>
      <c r="D14" t="s">
        <v>58</v>
      </c>
      <c r="E14" t="s">
        <v>60</v>
      </c>
      <c r="F14" t="s">
        <v>61</v>
      </c>
      <c r="G14">
        <v>772</v>
      </c>
      <c r="H14">
        <f t="shared" si="0"/>
        <v>0.3</v>
      </c>
    </row>
    <row r="15" spans="1:8" x14ac:dyDescent="0.25">
      <c r="A15" t="s">
        <v>62</v>
      </c>
      <c r="B15" t="s">
        <v>8</v>
      </c>
      <c r="E15" t="s">
        <v>63</v>
      </c>
      <c r="F15" t="s">
        <v>64</v>
      </c>
      <c r="G15">
        <v>24</v>
      </c>
      <c r="H15">
        <f t="shared" si="0"/>
        <v>0</v>
      </c>
    </row>
    <row r="16" spans="1:8" x14ac:dyDescent="0.25">
      <c r="A16" t="s">
        <v>65</v>
      </c>
      <c r="B16" t="s">
        <v>8</v>
      </c>
      <c r="C16" t="s">
        <v>66</v>
      </c>
      <c r="D16" t="s">
        <v>67</v>
      </c>
      <c r="E16" t="s">
        <v>68</v>
      </c>
      <c r="G16">
        <v>4884</v>
      </c>
      <c r="H16">
        <f t="shared" si="0"/>
        <v>2</v>
      </c>
    </row>
    <row r="17" spans="1:8" x14ac:dyDescent="0.25">
      <c r="A17" t="s">
        <v>69</v>
      </c>
      <c r="B17" t="s">
        <v>8</v>
      </c>
      <c r="C17" t="s">
        <v>70</v>
      </c>
      <c r="D17" t="s">
        <v>71</v>
      </c>
      <c r="E17" t="s">
        <v>72</v>
      </c>
      <c r="G17">
        <v>780</v>
      </c>
      <c r="H17">
        <f t="shared" si="0"/>
        <v>0.3</v>
      </c>
    </row>
    <row r="18" spans="1:8" x14ac:dyDescent="0.25">
      <c r="A18" t="s">
        <v>73</v>
      </c>
      <c r="B18" t="s">
        <v>8</v>
      </c>
      <c r="C18" t="s">
        <v>74</v>
      </c>
      <c r="D18" t="s">
        <v>73</v>
      </c>
      <c r="E18" t="s">
        <v>75</v>
      </c>
      <c r="F18" t="s">
        <v>76</v>
      </c>
      <c r="G18">
        <v>1195</v>
      </c>
      <c r="H18">
        <f t="shared" si="0"/>
        <v>0.5</v>
      </c>
    </row>
    <row r="19" spans="1:8" x14ac:dyDescent="0.25">
      <c r="A19" t="s">
        <v>77</v>
      </c>
      <c r="B19" t="s">
        <v>8</v>
      </c>
      <c r="C19" t="s">
        <v>78</v>
      </c>
      <c r="D19" t="s">
        <v>79</v>
      </c>
      <c r="E19" t="s">
        <v>80</v>
      </c>
      <c r="F19" t="s">
        <v>81</v>
      </c>
      <c r="G19">
        <v>17394</v>
      </c>
      <c r="H19">
        <f t="shared" si="0"/>
        <v>7</v>
      </c>
    </row>
    <row r="20" spans="1:8" x14ac:dyDescent="0.25">
      <c r="A20" t="s">
        <v>82</v>
      </c>
      <c r="B20" t="s">
        <v>8</v>
      </c>
      <c r="C20" t="s">
        <v>83</v>
      </c>
      <c r="D20" t="s">
        <v>84</v>
      </c>
      <c r="E20" t="s">
        <v>85</v>
      </c>
      <c r="F20" t="s">
        <v>86</v>
      </c>
      <c r="G20">
        <v>3961</v>
      </c>
      <c r="H20">
        <f t="shared" si="0"/>
        <v>1.6</v>
      </c>
    </row>
    <row r="21" spans="1:8" x14ac:dyDescent="0.25">
      <c r="A21" t="s">
        <v>87</v>
      </c>
      <c r="B21" t="s">
        <v>88</v>
      </c>
      <c r="C21" t="s">
        <v>89</v>
      </c>
      <c r="D21" t="s">
        <v>90</v>
      </c>
      <c r="E21" t="s">
        <v>91</v>
      </c>
      <c r="F21" t="s">
        <v>92</v>
      </c>
      <c r="G21">
        <v>81722</v>
      </c>
      <c r="H21">
        <f t="shared" si="0"/>
        <v>32.799999999999997</v>
      </c>
    </row>
    <row r="22" spans="1:8" x14ac:dyDescent="0.25">
      <c r="A22" t="s">
        <v>93</v>
      </c>
      <c r="B22" t="s">
        <v>8</v>
      </c>
      <c r="C22" t="s">
        <v>89</v>
      </c>
      <c r="D22" t="s">
        <v>90</v>
      </c>
      <c r="E22" t="s">
        <v>91</v>
      </c>
      <c r="F22" t="s">
        <v>92</v>
      </c>
      <c r="G22">
        <v>10433</v>
      </c>
      <c r="H22">
        <f t="shared" si="0"/>
        <v>4.2</v>
      </c>
    </row>
    <row r="23" spans="1:8" x14ac:dyDescent="0.25">
      <c r="A23" t="s">
        <v>94</v>
      </c>
      <c r="B23" t="s">
        <v>8</v>
      </c>
      <c r="C23" t="s">
        <v>95</v>
      </c>
      <c r="D23" t="s">
        <v>95</v>
      </c>
      <c r="E23" t="s">
        <v>96</v>
      </c>
      <c r="G23">
        <v>470</v>
      </c>
      <c r="H23">
        <f t="shared" si="0"/>
        <v>0.2</v>
      </c>
    </row>
    <row r="24" spans="1:8" x14ac:dyDescent="0.25">
      <c r="A24" t="s">
        <v>97</v>
      </c>
      <c r="B24" t="s">
        <v>8</v>
      </c>
      <c r="C24" t="s">
        <v>98</v>
      </c>
      <c r="D24" t="s">
        <v>99</v>
      </c>
      <c r="E24" t="s">
        <v>100</v>
      </c>
      <c r="G24">
        <v>574</v>
      </c>
      <c r="H24">
        <f t="shared" si="0"/>
        <v>0.2</v>
      </c>
    </row>
    <row r="25" spans="1:8" x14ac:dyDescent="0.25">
      <c r="A25" t="s">
        <v>101</v>
      </c>
      <c r="B25" t="s">
        <v>8</v>
      </c>
      <c r="C25" t="s">
        <v>102</v>
      </c>
      <c r="D25" t="s">
        <v>103</v>
      </c>
      <c r="E25" t="s">
        <v>104</v>
      </c>
      <c r="G25">
        <v>231</v>
      </c>
      <c r="H25">
        <f t="shared" si="0"/>
        <v>0.1</v>
      </c>
    </row>
    <row r="26" spans="1:8" x14ac:dyDescent="0.25">
      <c r="A26" t="s">
        <v>105</v>
      </c>
      <c r="B26" t="s">
        <v>8</v>
      </c>
      <c r="C26" t="s">
        <v>106</v>
      </c>
      <c r="D26" t="s">
        <v>107</v>
      </c>
      <c r="E26" t="s">
        <v>108</v>
      </c>
      <c r="F26" t="s">
        <v>109</v>
      </c>
      <c r="G26">
        <v>39</v>
      </c>
      <c r="H26">
        <f t="shared" si="0"/>
        <v>0</v>
      </c>
    </row>
    <row r="27" spans="1:8" x14ac:dyDescent="0.25">
      <c r="A27" t="s">
        <v>110</v>
      </c>
      <c r="B27" t="s">
        <v>8</v>
      </c>
      <c r="C27" t="s">
        <v>111</v>
      </c>
      <c r="D27" t="s">
        <v>110</v>
      </c>
      <c r="E27" t="s">
        <v>112</v>
      </c>
      <c r="F27" t="s">
        <v>113</v>
      </c>
      <c r="G27">
        <v>544</v>
      </c>
      <c r="H27">
        <f t="shared" si="0"/>
        <v>0.2</v>
      </c>
    </row>
    <row r="28" spans="1:8" x14ac:dyDescent="0.25">
      <c r="A28" t="s">
        <v>114</v>
      </c>
      <c r="B28" t="s">
        <v>8</v>
      </c>
      <c r="C28" t="s">
        <v>115</v>
      </c>
      <c r="D28" t="s">
        <v>114</v>
      </c>
      <c r="E28" t="s">
        <v>116</v>
      </c>
      <c r="G28">
        <v>187</v>
      </c>
      <c r="H28">
        <f t="shared" si="0"/>
        <v>0.1</v>
      </c>
    </row>
    <row r="29" spans="1:8" x14ac:dyDescent="0.25">
      <c r="A29" t="s">
        <v>117</v>
      </c>
      <c r="B29" t="s">
        <v>8</v>
      </c>
      <c r="C29" t="s">
        <v>118</v>
      </c>
      <c r="D29" t="s">
        <v>119</v>
      </c>
      <c r="E29" t="s">
        <v>120</v>
      </c>
      <c r="G29">
        <v>13446</v>
      </c>
      <c r="H29">
        <f t="shared" si="0"/>
        <v>5.4</v>
      </c>
    </row>
    <row r="30" spans="1:8" x14ac:dyDescent="0.25">
      <c r="A30" t="s">
        <v>121</v>
      </c>
      <c r="B30" t="s">
        <v>8</v>
      </c>
      <c r="C30" t="s">
        <v>122</v>
      </c>
      <c r="D30" t="s">
        <v>123</v>
      </c>
      <c r="E30" t="s">
        <v>124</v>
      </c>
      <c r="F30" t="s">
        <v>125</v>
      </c>
      <c r="G30">
        <v>10</v>
      </c>
      <c r="H30">
        <f t="shared" si="0"/>
        <v>0</v>
      </c>
    </row>
    <row r="31" spans="1:8" x14ac:dyDescent="0.25">
      <c r="A31" t="s">
        <v>126</v>
      </c>
      <c r="B31" t="s">
        <v>8</v>
      </c>
      <c r="C31" t="s">
        <v>127</v>
      </c>
      <c r="D31" t="s">
        <v>128</v>
      </c>
      <c r="E31" t="s">
        <v>125</v>
      </c>
      <c r="F31" t="s">
        <v>129</v>
      </c>
      <c r="G31">
        <v>1221</v>
      </c>
      <c r="H31">
        <f t="shared" si="0"/>
        <v>0.5</v>
      </c>
    </row>
    <row r="32" spans="1:8" x14ac:dyDescent="0.25">
      <c r="A32" t="s">
        <v>130</v>
      </c>
      <c r="B32" t="s">
        <v>8</v>
      </c>
      <c r="C32" t="s">
        <v>131</v>
      </c>
      <c r="D32" t="s">
        <v>132</v>
      </c>
      <c r="E32" t="s">
        <v>125</v>
      </c>
      <c r="F32" t="s">
        <v>133</v>
      </c>
      <c r="G32">
        <v>787</v>
      </c>
      <c r="H32">
        <f t="shared" si="0"/>
        <v>0.3</v>
      </c>
    </row>
    <row r="33" spans="1:8" x14ac:dyDescent="0.25">
      <c r="A33" t="s">
        <v>134</v>
      </c>
      <c r="B33" t="s">
        <v>8</v>
      </c>
      <c r="C33" t="s">
        <v>135</v>
      </c>
      <c r="D33" t="s">
        <v>136</v>
      </c>
      <c r="E33" t="s">
        <v>137</v>
      </c>
      <c r="F33" t="s">
        <v>43</v>
      </c>
      <c r="G33">
        <v>1611</v>
      </c>
      <c r="H33">
        <f t="shared" si="0"/>
        <v>0.6</v>
      </c>
    </row>
    <row r="34" spans="1:8" x14ac:dyDescent="0.25">
      <c r="A34" t="s">
        <v>138</v>
      </c>
      <c r="B34" t="s">
        <v>8</v>
      </c>
      <c r="C34" t="s">
        <v>139</v>
      </c>
      <c r="D34" t="s">
        <v>140</v>
      </c>
      <c r="E34" t="s">
        <v>141</v>
      </c>
      <c r="F34" t="s">
        <v>137</v>
      </c>
      <c r="G34">
        <v>2538</v>
      </c>
      <c r="H34">
        <f t="shared" si="0"/>
        <v>1</v>
      </c>
    </row>
    <row r="35" spans="1:8" x14ac:dyDescent="0.25">
      <c r="A35" t="s">
        <v>142</v>
      </c>
      <c r="B35" t="s">
        <v>8</v>
      </c>
      <c r="C35" t="s">
        <v>143</v>
      </c>
      <c r="D35" t="s">
        <v>144</v>
      </c>
      <c r="E35" t="s">
        <v>145</v>
      </c>
      <c r="F35" t="s">
        <v>146</v>
      </c>
      <c r="G35">
        <v>177</v>
      </c>
      <c r="H35">
        <f t="shared" si="0"/>
        <v>0.1</v>
      </c>
    </row>
    <row r="36" spans="1:8" x14ac:dyDescent="0.25">
      <c r="A36" t="s">
        <v>147</v>
      </c>
      <c r="B36" t="s">
        <v>8</v>
      </c>
      <c r="C36" t="s">
        <v>148</v>
      </c>
      <c r="D36" t="s">
        <v>149</v>
      </c>
      <c r="E36" t="s">
        <v>150</v>
      </c>
      <c r="G36">
        <v>118</v>
      </c>
      <c r="H36">
        <f t="shared" si="0"/>
        <v>0</v>
      </c>
    </row>
    <row r="37" spans="1:8" x14ac:dyDescent="0.25">
      <c r="A37" t="s">
        <v>151</v>
      </c>
      <c r="B37" t="s">
        <v>8</v>
      </c>
      <c r="C37" t="s">
        <v>152</v>
      </c>
      <c r="D37" t="s">
        <v>153</v>
      </c>
      <c r="E37" t="s">
        <v>154</v>
      </c>
      <c r="F37" t="s">
        <v>150</v>
      </c>
      <c r="G37">
        <v>652</v>
      </c>
      <c r="H37">
        <f t="shared" si="0"/>
        <v>0.3</v>
      </c>
    </row>
    <row r="38" spans="1:8" x14ac:dyDescent="0.25">
      <c r="A38" t="s">
        <v>155</v>
      </c>
      <c r="B38" t="s">
        <v>8</v>
      </c>
      <c r="C38" t="s">
        <v>156</v>
      </c>
      <c r="D38" t="s">
        <v>155</v>
      </c>
      <c r="E38" t="s">
        <v>26</v>
      </c>
      <c r="F38" t="s">
        <v>157</v>
      </c>
      <c r="G38">
        <v>30</v>
      </c>
      <c r="H38">
        <f t="shared" si="0"/>
        <v>0</v>
      </c>
    </row>
    <row r="39" spans="1:8" x14ac:dyDescent="0.25">
      <c r="A39" t="s">
        <v>158</v>
      </c>
      <c r="B39" t="s">
        <v>8</v>
      </c>
      <c r="C39" t="s">
        <v>159</v>
      </c>
      <c r="D39" t="s">
        <v>160</v>
      </c>
      <c r="E39" t="s">
        <v>161</v>
      </c>
      <c r="F39" t="s">
        <v>162</v>
      </c>
      <c r="G39">
        <v>518</v>
      </c>
      <c r="H39">
        <f t="shared" si="0"/>
        <v>0.2</v>
      </c>
    </row>
    <row r="40" spans="1:8" x14ac:dyDescent="0.25">
      <c r="A40" t="s">
        <v>163</v>
      </c>
      <c r="B40" t="s">
        <v>8</v>
      </c>
      <c r="C40" t="s">
        <v>164</v>
      </c>
      <c r="D40" t="s">
        <v>165</v>
      </c>
      <c r="E40" t="s">
        <v>166</v>
      </c>
      <c r="F40" t="s">
        <v>167</v>
      </c>
      <c r="G40">
        <v>2251</v>
      </c>
      <c r="H40">
        <f t="shared" si="0"/>
        <v>0.9</v>
      </c>
    </row>
    <row r="41" spans="1:8" x14ac:dyDescent="0.25">
      <c r="A41" t="s">
        <v>168</v>
      </c>
      <c r="B41" t="s">
        <v>8</v>
      </c>
      <c r="C41" t="s">
        <v>169</v>
      </c>
      <c r="D41" t="s">
        <v>170</v>
      </c>
      <c r="E41" t="s">
        <v>171</v>
      </c>
      <c r="F41" t="s">
        <v>172</v>
      </c>
      <c r="G41">
        <v>104</v>
      </c>
      <c r="H41">
        <f t="shared" si="0"/>
        <v>0</v>
      </c>
    </row>
    <row r="42" spans="1:8" x14ac:dyDescent="0.25">
      <c r="A42" t="s">
        <v>173</v>
      </c>
      <c r="B42" t="s">
        <v>8</v>
      </c>
      <c r="C42" t="s">
        <v>174</v>
      </c>
      <c r="D42" t="s">
        <v>175</v>
      </c>
      <c r="E42" t="s">
        <v>176</v>
      </c>
      <c r="F42" t="s">
        <v>177</v>
      </c>
      <c r="G42">
        <v>3485</v>
      </c>
      <c r="H42">
        <f t="shared" si="0"/>
        <v>1.4</v>
      </c>
    </row>
    <row r="43" spans="1:8" x14ac:dyDescent="0.25">
      <c r="A43" t="s">
        <v>178</v>
      </c>
      <c r="B43" t="s">
        <v>8</v>
      </c>
      <c r="C43" t="s">
        <v>169</v>
      </c>
      <c r="D43" t="s">
        <v>170</v>
      </c>
      <c r="E43" t="s">
        <v>171</v>
      </c>
      <c r="F43" t="s">
        <v>179</v>
      </c>
      <c r="G43">
        <v>77</v>
      </c>
      <c r="H43">
        <f t="shared" si="0"/>
        <v>0</v>
      </c>
    </row>
    <row r="44" spans="1:8" x14ac:dyDescent="0.25">
      <c r="A44" t="s">
        <v>180</v>
      </c>
      <c r="B44" t="s">
        <v>8</v>
      </c>
      <c r="C44" t="s">
        <v>181</v>
      </c>
      <c r="D44" t="s">
        <v>182</v>
      </c>
      <c r="E44" t="s">
        <v>183</v>
      </c>
      <c r="G44">
        <v>1037</v>
      </c>
      <c r="H44">
        <f t="shared" si="0"/>
        <v>0.4</v>
      </c>
    </row>
    <row r="45" spans="1:8" x14ac:dyDescent="0.25">
      <c r="A45" t="s">
        <v>184</v>
      </c>
      <c r="B45" t="s">
        <v>8</v>
      </c>
      <c r="C45" t="s">
        <v>185</v>
      </c>
      <c r="D45" t="s">
        <v>186</v>
      </c>
      <c r="E45" t="s">
        <v>187</v>
      </c>
      <c r="G45">
        <v>2024</v>
      </c>
      <c r="H45">
        <f t="shared" si="0"/>
        <v>0.8</v>
      </c>
    </row>
    <row r="46" spans="1:8" x14ac:dyDescent="0.25">
      <c r="A46" t="s">
        <v>188</v>
      </c>
      <c r="B46" t="s">
        <v>8</v>
      </c>
      <c r="C46" t="s">
        <v>189</v>
      </c>
      <c r="D46" t="s">
        <v>190</v>
      </c>
      <c r="E46" t="s">
        <v>191</v>
      </c>
      <c r="F46" t="s">
        <v>192</v>
      </c>
      <c r="G46">
        <v>1219</v>
      </c>
      <c r="H46">
        <f t="shared" si="0"/>
        <v>0.5</v>
      </c>
    </row>
    <row r="47" spans="1:8" x14ac:dyDescent="0.25">
      <c r="A47" t="s">
        <v>193</v>
      </c>
      <c r="B47" t="s">
        <v>8</v>
      </c>
      <c r="C47" t="s">
        <v>194</v>
      </c>
      <c r="D47" t="s">
        <v>195</v>
      </c>
      <c r="E47" t="s">
        <v>196</v>
      </c>
      <c r="G47">
        <v>69</v>
      </c>
      <c r="H47">
        <f t="shared" si="0"/>
        <v>0</v>
      </c>
    </row>
    <row r="48" spans="1:8" x14ac:dyDescent="0.25">
      <c r="A48" t="s">
        <v>197</v>
      </c>
      <c r="B48" t="s">
        <v>8</v>
      </c>
      <c r="C48" t="s">
        <v>198</v>
      </c>
      <c r="D48" t="s">
        <v>199</v>
      </c>
      <c r="E48" t="s">
        <v>80</v>
      </c>
      <c r="F48" t="s">
        <v>81</v>
      </c>
      <c r="G48">
        <v>269</v>
      </c>
      <c r="H48">
        <f t="shared" si="0"/>
        <v>0.1</v>
      </c>
    </row>
    <row r="49" spans="1:8" x14ac:dyDescent="0.25">
      <c r="A49" t="s">
        <v>200</v>
      </c>
      <c r="B49" t="s">
        <v>8</v>
      </c>
      <c r="C49" t="s">
        <v>198</v>
      </c>
      <c r="D49" t="s">
        <v>199</v>
      </c>
      <c r="E49" t="s">
        <v>80</v>
      </c>
      <c r="F49" t="s">
        <v>81</v>
      </c>
      <c r="G49">
        <v>10</v>
      </c>
      <c r="H49">
        <f t="shared" si="0"/>
        <v>0</v>
      </c>
    </row>
    <row r="50" spans="1:8" x14ac:dyDescent="0.25">
      <c r="A50" t="s">
        <v>201</v>
      </c>
      <c r="B50" t="s">
        <v>8</v>
      </c>
      <c r="C50" t="s">
        <v>202</v>
      </c>
      <c r="D50" t="s">
        <v>203</v>
      </c>
      <c r="E50" t="s">
        <v>204</v>
      </c>
      <c r="F50" t="s">
        <v>205</v>
      </c>
      <c r="G50">
        <v>592</v>
      </c>
      <c r="H50">
        <f t="shared" si="0"/>
        <v>0.2</v>
      </c>
    </row>
    <row r="51" spans="1:8" x14ac:dyDescent="0.25">
      <c r="A51" t="s">
        <v>206</v>
      </c>
      <c r="B51" t="s">
        <v>8</v>
      </c>
      <c r="C51" t="s">
        <v>207</v>
      </c>
      <c r="D51" t="s">
        <v>208</v>
      </c>
      <c r="E51" t="s">
        <v>104</v>
      </c>
      <c r="F51" t="s">
        <v>209</v>
      </c>
      <c r="G51">
        <v>27955</v>
      </c>
      <c r="H51">
        <f t="shared" si="0"/>
        <v>11.2</v>
      </c>
    </row>
    <row r="52" spans="1:8" x14ac:dyDescent="0.25">
      <c r="A52" t="s">
        <v>210</v>
      </c>
      <c r="B52" t="s">
        <v>8</v>
      </c>
      <c r="C52" t="s">
        <v>211</v>
      </c>
      <c r="D52" t="s">
        <v>212</v>
      </c>
      <c r="E52" t="s">
        <v>213</v>
      </c>
      <c r="F52" t="s">
        <v>214</v>
      </c>
      <c r="G52">
        <v>189</v>
      </c>
      <c r="H52">
        <f t="shared" si="0"/>
        <v>0.1</v>
      </c>
    </row>
    <row r="53" spans="1:8" x14ac:dyDescent="0.25">
      <c r="A53" t="s">
        <v>215</v>
      </c>
      <c r="B53" t="s">
        <v>8</v>
      </c>
      <c r="C53" t="s">
        <v>216</v>
      </c>
      <c r="D53" t="s">
        <v>217</v>
      </c>
      <c r="E53" t="s">
        <v>137</v>
      </c>
      <c r="F53" t="s">
        <v>218</v>
      </c>
      <c r="G53">
        <v>1946</v>
      </c>
      <c r="H53">
        <f t="shared" si="0"/>
        <v>0.8</v>
      </c>
    </row>
    <row r="54" spans="1:8" x14ac:dyDescent="0.25">
      <c r="A54" t="s">
        <v>219</v>
      </c>
      <c r="B54" t="s">
        <v>8</v>
      </c>
      <c r="C54" t="s">
        <v>220</v>
      </c>
      <c r="D54" t="s">
        <v>221</v>
      </c>
      <c r="E54" t="s">
        <v>222</v>
      </c>
      <c r="F54" t="s">
        <v>223</v>
      </c>
      <c r="G54">
        <v>10553</v>
      </c>
      <c r="H54">
        <f t="shared" si="0"/>
        <v>4.2</v>
      </c>
    </row>
    <row r="55" spans="1:8" x14ac:dyDescent="0.25">
      <c r="A55" t="s">
        <v>224</v>
      </c>
      <c r="B55" t="s">
        <v>8</v>
      </c>
      <c r="C55" t="s">
        <v>225</v>
      </c>
      <c r="D55" t="s">
        <v>226</v>
      </c>
      <c r="E55" t="s">
        <v>227</v>
      </c>
      <c r="G55">
        <v>235</v>
      </c>
      <c r="H55">
        <f t="shared" si="0"/>
        <v>0.1</v>
      </c>
    </row>
    <row r="56" spans="1:8" x14ac:dyDescent="0.25">
      <c r="A56" t="s">
        <v>228</v>
      </c>
      <c r="B56" t="s">
        <v>8</v>
      </c>
      <c r="C56" t="s">
        <v>229</v>
      </c>
      <c r="D56" t="s">
        <v>228</v>
      </c>
      <c r="E56" t="s">
        <v>230</v>
      </c>
      <c r="G56">
        <v>49</v>
      </c>
      <c r="H56">
        <f t="shared" si="0"/>
        <v>0</v>
      </c>
    </row>
    <row r="57" spans="1:8" x14ac:dyDescent="0.25">
      <c r="A57" t="s">
        <v>231</v>
      </c>
      <c r="B57" t="s">
        <v>8</v>
      </c>
      <c r="C57" t="s">
        <v>232</v>
      </c>
      <c r="D57" t="s">
        <v>233</v>
      </c>
      <c r="E57" t="s">
        <v>234</v>
      </c>
      <c r="F57" t="s">
        <v>35</v>
      </c>
      <c r="G57">
        <v>1493</v>
      </c>
      <c r="H57">
        <f t="shared" si="0"/>
        <v>0.6</v>
      </c>
    </row>
    <row r="58" spans="1:8" x14ac:dyDescent="0.25">
      <c r="A58" t="s">
        <v>235</v>
      </c>
      <c r="B58" t="s">
        <v>8</v>
      </c>
      <c r="C58" t="s">
        <v>236</v>
      </c>
      <c r="D58" t="s">
        <v>237</v>
      </c>
      <c r="E58" t="s">
        <v>238</v>
      </c>
      <c r="F58" t="s">
        <v>239</v>
      </c>
      <c r="G58">
        <v>62</v>
      </c>
      <c r="H58">
        <f t="shared" si="0"/>
        <v>0</v>
      </c>
    </row>
    <row r="59" spans="1:8" x14ac:dyDescent="0.25">
      <c r="A59" t="s">
        <v>240</v>
      </c>
      <c r="B59" t="s">
        <v>8</v>
      </c>
      <c r="C59" t="s">
        <v>241</v>
      </c>
      <c r="D59" t="s">
        <v>242</v>
      </c>
      <c r="E59" t="s">
        <v>243</v>
      </c>
      <c r="G59">
        <v>102</v>
      </c>
      <c r="H59">
        <f t="shared" si="0"/>
        <v>0</v>
      </c>
    </row>
    <row r="60" spans="1:8" x14ac:dyDescent="0.25">
      <c r="A60" t="s">
        <v>244</v>
      </c>
      <c r="B60" t="s">
        <v>8</v>
      </c>
      <c r="C60" t="s">
        <v>245</v>
      </c>
      <c r="D60" t="s">
        <v>246</v>
      </c>
      <c r="E60" t="s">
        <v>247</v>
      </c>
      <c r="G60">
        <v>3</v>
      </c>
      <c r="H60">
        <f t="shared" si="0"/>
        <v>0</v>
      </c>
    </row>
    <row r="61" spans="1:8" x14ac:dyDescent="0.25">
      <c r="A61" t="s">
        <v>248</v>
      </c>
      <c r="B61" t="s">
        <v>8</v>
      </c>
      <c r="C61" t="s">
        <v>245</v>
      </c>
      <c r="D61" t="s">
        <v>246</v>
      </c>
      <c r="E61" t="s">
        <v>27</v>
      </c>
      <c r="F61" t="s">
        <v>247</v>
      </c>
      <c r="G61">
        <v>32</v>
      </c>
      <c r="H61">
        <f t="shared" si="0"/>
        <v>0</v>
      </c>
    </row>
    <row r="62" spans="1:8" x14ac:dyDescent="0.25">
      <c r="A62" t="s">
        <v>249</v>
      </c>
      <c r="B62" t="s">
        <v>8</v>
      </c>
      <c r="C62" t="s">
        <v>245</v>
      </c>
      <c r="D62" t="s">
        <v>246</v>
      </c>
      <c r="E62" t="s">
        <v>247</v>
      </c>
      <c r="G62">
        <v>35</v>
      </c>
      <c r="H62">
        <f t="shared" si="0"/>
        <v>0</v>
      </c>
    </row>
    <row r="63" spans="1:8" x14ac:dyDescent="0.25">
      <c r="A63" t="s">
        <v>250</v>
      </c>
      <c r="B63" t="s">
        <v>8</v>
      </c>
      <c r="C63" t="s">
        <v>251</v>
      </c>
      <c r="D63" t="s">
        <v>252</v>
      </c>
      <c r="E63" t="s">
        <v>253</v>
      </c>
      <c r="F63" t="s">
        <v>247</v>
      </c>
      <c r="G63">
        <v>146</v>
      </c>
      <c r="H63">
        <f t="shared" si="0"/>
        <v>0.1</v>
      </c>
    </row>
    <row r="64" spans="1:8" x14ac:dyDescent="0.25">
      <c r="A64" t="s">
        <v>254</v>
      </c>
      <c r="B64" t="s">
        <v>8</v>
      </c>
      <c r="C64" t="s">
        <v>255</v>
      </c>
      <c r="D64" t="s">
        <v>256</v>
      </c>
      <c r="E64" t="s">
        <v>257</v>
      </c>
      <c r="F64" t="s">
        <v>247</v>
      </c>
      <c r="G64">
        <v>1318</v>
      </c>
      <c r="H64">
        <f t="shared" si="0"/>
        <v>0.5</v>
      </c>
    </row>
    <row r="65" spans="1:8" x14ac:dyDescent="0.25">
      <c r="A65" t="s">
        <v>258</v>
      </c>
      <c r="B65" t="s">
        <v>8</v>
      </c>
      <c r="C65" t="s">
        <v>245</v>
      </c>
      <c r="D65" t="s">
        <v>246</v>
      </c>
      <c r="E65" t="s">
        <v>259</v>
      </c>
      <c r="F65" t="s">
        <v>247</v>
      </c>
      <c r="G65">
        <v>76</v>
      </c>
      <c r="H65">
        <f t="shared" si="0"/>
        <v>0</v>
      </c>
    </row>
    <row r="66" spans="1:8" x14ac:dyDescent="0.25">
      <c r="A66" t="s">
        <v>260</v>
      </c>
      <c r="B66" t="s">
        <v>8</v>
      </c>
      <c r="C66" t="s">
        <v>245</v>
      </c>
      <c r="D66" t="s">
        <v>246</v>
      </c>
      <c r="E66" t="s">
        <v>261</v>
      </c>
      <c r="F66" t="s">
        <v>247</v>
      </c>
      <c r="G66">
        <v>1</v>
      </c>
      <c r="H66">
        <f t="shared" si="0"/>
        <v>0</v>
      </c>
    </row>
    <row r="67" spans="1:8" x14ac:dyDescent="0.25">
      <c r="A67" t="s">
        <v>262</v>
      </c>
      <c r="B67" t="s">
        <v>8</v>
      </c>
      <c r="C67" t="s">
        <v>263</v>
      </c>
      <c r="D67" t="s">
        <v>264</v>
      </c>
      <c r="E67" t="s">
        <v>265</v>
      </c>
      <c r="F67" t="s">
        <v>247</v>
      </c>
      <c r="G67">
        <v>663</v>
      </c>
      <c r="H67">
        <f t="shared" ref="H67:H88" si="1" xml:space="preserve"> ROUND(G67/G$89*98,1)</f>
        <v>0.3</v>
      </c>
    </row>
    <row r="68" spans="1:8" x14ac:dyDescent="0.25">
      <c r="A68" t="s">
        <v>266</v>
      </c>
      <c r="B68" t="s">
        <v>8</v>
      </c>
      <c r="C68" t="s">
        <v>267</v>
      </c>
      <c r="D68" t="s">
        <v>268</v>
      </c>
      <c r="E68" t="s">
        <v>269</v>
      </c>
      <c r="G68">
        <v>209</v>
      </c>
      <c r="H68">
        <f t="shared" si="1"/>
        <v>0.1</v>
      </c>
    </row>
    <row r="69" spans="1:8" x14ac:dyDescent="0.25">
      <c r="A69" t="s">
        <v>270</v>
      </c>
      <c r="B69" t="s">
        <v>8</v>
      </c>
      <c r="C69" t="s">
        <v>271</v>
      </c>
      <c r="D69" t="s">
        <v>270</v>
      </c>
      <c r="E69" t="s">
        <v>272</v>
      </c>
      <c r="G69">
        <v>671</v>
      </c>
      <c r="H69">
        <f t="shared" si="1"/>
        <v>0.3</v>
      </c>
    </row>
    <row r="70" spans="1:8" x14ac:dyDescent="0.25">
      <c r="A70" t="s">
        <v>273</v>
      </c>
      <c r="B70" t="s">
        <v>8</v>
      </c>
      <c r="C70" t="s">
        <v>274</v>
      </c>
      <c r="D70" t="s">
        <v>275</v>
      </c>
      <c r="E70" t="s">
        <v>276</v>
      </c>
      <c r="F70" t="s">
        <v>272</v>
      </c>
      <c r="G70">
        <v>104</v>
      </c>
      <c r="H70">
        <f t="shared" si="1"/>
        <v>0</v>
      </c>
    </row>
    <row r="71" spans="1:8" x14ac:dyDescent="0.25">
      <c r="A71" t="s">
        <v>277</v>
      </c>
      <c r="B71" t="s">
        <v>8</v>
      </c>
      <c r="C71" t="s">
        <v>278</v>
      </c>
      <c r="D71" t="s">
        <v>279</v>
      </c>
      <c r="E71" t="s">
        <v>280</v>
      </c>
      <c r="F71" t="s">
        <v>281</v>
      </c>
      <c r="G71">
        <v>404</v>
      </c>
      <c r="H71">
        <f t="shared" si="1"/>
        <v>0.2</v>
      </c>
    </row>
    <row r="72" spans="1:8" x14ac:dyDescent="0.25">
      <c r="A72" t="s">
        <v>282</v>
      </c>
      <c r="B72" t="s">
        <v>8</v>
      </c>
      <c r="C72" t="s">
        <v>283</v>
      </c>
      <c r="D72" t="s">
        <v>284</v>
      </c>
      <c r="E72" t="s">
        <v>285</v>
      </c>
      <c r="G72">
        <v>1</v>
      </c>
      <c r="H72">
        <f t="shared" si="1"/>
        <v>0</v>
      </c>
    </row>
    <row r="73" spans="1:8" x14ac:dyDescent="0.25">
      <c r="A73" t="s">
        <v>286</v>
      </c>
      <c r="B73" t="s">
        <v>8</v>
      </c>
      <c r="C73" t="s">
        <v>287</v>
      </c>
      <c r="D73" t="s">
        <v>288</v>
      </c>
      <c r="E73" t="s">
        <v>289</v>
      </c>
      <c r="G73">
        <v>251</v>
      </c>
      <c r="H73">
        <f t="shared" si="1"/>
        <v>0.1</v>
      </c>
    </row>
    <row r="74" spans="1:8" x14ac:dyDescent="0.25">
      <c r="A74" t="s">
        <v>290</v>
      </c>
      <c r="B74" t="s">
        <v>8</v>
      </c>
      <c r="C74" t="s">
        <v>291</v>
      </c>
      <c r="D74" t="s">
        <v>292</v>
      </c>
      <c r="E74" t="s">
        <v>293</v>
      </c>
      <c r="F74" t="s">
        <v>294</v>
      </c>
      <c r="G74">
        <v>3825</v>
      </c>
      <c r="H74">
        <f t="shared" si="1"/>
        <v>1.5</v>
      </c>
    </row>
    <row r="75" spans="1:8" x14ac:dyDescent="0.25">
      <c r="A75" t="s">
        <v>295</v>
      </c>
      <c r="B75" t="s">
        <v>8</v>
      </c>
      <c r="C75" t="s">
        <v>296</v>
      </c>
      <c r="D75" t="s">
        <v>297</v>
      </c>
      <c r="E75" t="s">
        <v>113</v>
      </c>
      <c r="F75" t="s">
        <v>112</v>
      </c>
      <c r="G75">
        <v>2106</v>
      </c>
      <c r="H75">
        <f t="shared" si="1"/>
        <v>0.8</v>
      </c>
    </row>
    <row r="76" spans="1:8" x14ac:dyDescent="0.25">
      <c r="A76" t="s">
        <v>298</v>
      </c>
      <c r="B76" t="s">
        <v>8</v>
      </c>
      <c r="C76" t="s">
        <v>299</v>
      </c>
      <c r="D76" t="s">
        <v>300</v>
      </c>
      <c r="E76" t="s">
        <v>301</v>
      </c>
      <c r="F76" t="s">
        <v>302</v>
      </c>
      <c r="G76">
        <v>1409</v>
      </c>
      <c r="H76">
        <f t="shared" si="1"/>
        <v>0.6</v>
      </c>
    </row>
    <row r="77" spans="1:8" x14ac:dyDescent="0.25">
      <c r="A77" t="s">
        <v>303</v>
      </c>
      <c r="B77" t="s">
        <v>8</v>
      </c>
      <c r="C77" t="s">
        <v>304</v>
      </c>
      <c r="D77" t="s">
        <v>305</v>
      </c>
      <c r="E77" t="s">
        <v>306</v>
      </c>
      <c r="G77">
        <v>116</v>
      </c>
      <c r="H77">
        <f t="shared" si="1"/>
        <v>0</v>
      </c>
    </row>
    <row r="78" spans="1:8" x14ac:dyDescent="0.25">
      <c r="A78" t="s">
        <v>307</v>
      </c>
      <c r="B78" t="s">
        <v>8</v>
      </c>
      <c r="C78" t="s">
        <v>308</v>
      </c>
      <c r="D78" t="s">
        <v>309</v>
      </c>
      <c r="E78" t="s">
        <v>310</v>
      </c>
      <c r="G78">
        <v>2682</v>
      </c>
      <c r="H78">
        <f t="shared" si="1"/>
        <v>1.1000000000000001</v>
      </c>
    </row>
    <row r="79" spans="1:8" x14ac:dyDescent="0.25">
      <c r="A79" t="s">
        <v>311</v>
      </c>
      <c r="B79" t="s">
        <v>8</v>
      </c>
      <c r="C79" t="s">
        <v>312</v>
      </c>
      <c r="D79" t="s">
        <v>313</v>
      </c>
      <c r="E79" t="s">
        <v>314</v>
      </c>
      <c r="F79" t="s">
        <v>96</v>
      </c>
      <c r="G79">
        <v>2374</v>
      </c>
      <c r="H79">
        <f t="shared" si="1"/>
        <v>1</v>
      </c>
    </row>
    <row r="80" spans="1:8" x14ac:dyDescent="0.25">
      <c r="A80" t="s">
        <v>315</v>
      </c>
      <c r="B80" t="s">
        <v>8</v>
      </c>
      <c r="C80" t="s">
        <v>316</v>
      </c>
      <c r="D80" t="s">
        <v>317</v>
      </c>
      <c r="E80" t="s">
        <v>318</v>
      </c>
      <c r="F80" t="s">
        <v>319</v>
      </c>
      <c r="G80">
        <v>726</v>
      </c>
      <c r="H80">
        <f t="shared" si="1"/>
        <v>0.3</v>
      </c>
    </row>
    <row r="81" spans="1:8" x14ac:dyDescent="0.25">
      <c r="A81" t="s">
        <v>320</v>
      </c>
      <c r="B81" t="s">
        <v>8</v>
      </c>
      <c r="C81" t="s">
        <v>321</v>
      </c>
      <c r="D81" t="s">
        <v>322</v>
      </c>
      <c r="E81" t="s">
        <v>318</v>
      </c>
      <c r="F81" t="s">
        <v>323</v>
      </c>
      <c r="G81">
        <v>14</v>
      </c>
      <c r="H81">
        <f t="shared" si="1"/>
        <v>0</v>
      </c>
    </row>
    <row r="82" spans="1:8" x14ac:dyDescent="0.25">
      <c r="A82" t="s">
        <v>324</v>
      </c>
      <c r="B82" t="s">
        <v>8</v>
      </c>
      <c r="C82" t="s">
        <v>325</v>
      </c>
      <c r="D82" t="s">
        <v>326</v>
      </c>
      <c r="E82" t="s">
        <v>327</v>
      </c>
      <c r="F82" t="s">
        <v>323</v>
      </c>
      <c r="G82">
        <v>390</v>
      </c>
      <c r="H82">
        <f t="shared" si="1"/>
        <v>0.2</v>
      </c>
    </row>
    <row r="83" spans="1:8" x14ac:dyDescent="0.25">
      <c r="A83" t="s">
        <v>328</v>
      </c>
      <c r="B83" t="s">
        <v>8</v>
      </c>
      <c r="C83" t="s">
        <v>329</v>
      </c>
      <c r="D83" t="s">
        <v>330</v>
      </c>
      <c r="E83" t="s">
        <v>318</v>
      </c>
      <c r="G83">
        <v>1439</v>
      </c>
      <c r="H83">
        <f t="shared" si="1"/>
        <v>0.6</v>
      </c>
    </row>
    <row r="84" spans="1:8" x14ac:dyDescent="0.25">
      <c r="A84" t="s">
        <v>331</v>
      </c>
      <c r="B84" t="s">
        <v>8</v>
      </c>
      <c r="C84" t="s">
        <v>332</v>
      </c>
      <c r="D84" t="s">
        <v>331</v>
      </c>
      <c r="E84" t="s">
        <v>323</v>
      </c>
      <c r="G84">
        <v>157</v>
      </c>
      <c r="H84">
        <f t="shared" si="1"/>
        <v>0.1</v>
      </c>
    </row>
    <row r="85" spans="1:8" x14ac:dyDescent="0.25">
      <c r="A85" t="s">
        <v>333</v>
      </c>
      <c r="B85" t="s">
        <v>8</v>
      </c>
      <c r="C85" t="s">
        <v>334</v>
      </c>
      <c r="D85" t="s">
        <v>335</v>
      </c>
      <c r="E85" t="s">
        <v>336</v>
      </c>
      <c r="F85" t="s">
        <v>337</v>
      </c>
      <c r="G85">
        <v>1281</v>
      </c>
      <c r="H85">
        <f t="shared" si="1"/>
        <v>0.5</v>
      </c>
    </row>
    <row r="86" spans="1:8" x14ac:dyDescent="0.25">
      <c r="A86" t="s">
        <v>338</v>
      </c>
      <c r="B86" t="s">
        <v>8</v>
      </c>
      <c r="C86" t="s">
        <v>339</v>
      </c>
      <c r="D86" t="s">
        <v>338</v>
      </c>
      <c r="E86" t="s">
        <v>340</v>
      </c>
      <c r="F86" t="s">
        <v>341</v>
      </c>
      <c r="G86">
        <v>1390</v>
      </c>
      <c r="H86">
        <f t="shared" si="1"/>
        <v>0.6</v>
      </c>
    </row>
    <row r="87" spans="1:8" x14ac:dyDescent="0.25">
      <c r="A87" t="s">
        <v>342</v>
      </c>
      <c r="B87" t="s">
        <v>8</v>
      </c>
      <c r="C87" t="s">
        <v>343</v>
      </c>
      <c r="D87" t="s">
        <v>344</v>
      </c>
      <c r="E87" t="s">
        <v>345</v>
      </c>
      <c r="F87" t="s">
        <v>346</v>
      </c>
      <c r="G87">
        <v>21</v>
      </c>
      <c r="H87">
        <f t="shared" si="1"/>
        <v>0</v>
      </c>
    </row>
    <row r="88" spans="1:8" x14ac:dyDescent="0.25">
      <c r="A88" t="s">
        <v>347</v>
      </c>
      <c r="B88" t="s">
        <v>8</v>
      </c>
      <c r="C88" t="s">
        <v>348</v>
      </c>
      <c r="D88" t="s">
        <v>349</v>
      </c>
      <c r="E88" t="s">
        <v>341</v>
      </c>
      <c r="G88">
        <v>130</v>
      </c>
      <c r="H88">
        <f t="shared" si="1"/>
        <v>0.1</v>
      </c>
    </row>
    <row r="89" spans="1:8" ht="26.4" x14ac:dyDescent="0.25">
      <c r="F89" s="2" t="s">
        <v>350</v>
      </c>
      <c r="G89">
        <f>SUM(G2:G88)</f>
        <v>244118</v>
      </c>
    </row>
  </sheetData>
  <pageMargins left="0.7" right="0.7" top="0.78740157499999996" bottom="0.78740157499999996" header="0.3" footer="0.3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Ilona Knollová</cp:lastModifiedBy>
  <dcterms:created xsi:type="dcterms:W3CDTF">2025-09-25T10:23:49Z</dcterms:created>
  <dcterms:modified xsi:type="dcterms:W3CDTF">2025-10-01T07:20:30Z</dcterms:modified>
</cp:coreProperties>
</file>