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C8BE4560-47C6-4A4E-AE6D-48A1868875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G64" i="1"/>
  <c r="H29" i="1" s="1"/>
  <c r="H53" i="1" l="1"/>
  <c r="H10" i="1"/>
  <c r="H16" i="1"/>
  <c r="H54" i="1"/>
  <c r="H18" i="1"/>
  <c r="H43" i="1"/>
  <c r="H36" i="1"/>
  <c r="H58" i="1"/>
  <c r="H62" i="1"/>
  <c r="H56" i="1"/>
  <c r="H46" i="1"/>
  <c r="H31" i="1"/>
  <c r="H47" i="1"/>
  <c r="H59" i="1"/>
  <c r="H21" i="1"/>
  <c r="H60" i="1"/>
  <c r="H48" i="1"/>
  <c r="H37" i="1"/>
  <c r="H49" i="1"/>
  <c r="H35" i="1"/>
  <c r="H50" i="1"/>
  <c r="H2" i="1"/>
  <c r="H38" i="1"/>
  <c r="H11" i="1"/>
  <c r="H24" i="1"/>
  <c r="H3" i="1"/>
  <c r="H17" i="1"/>
  <c r="H44" i="1"/>
  <c r="H30" i="1"/>
  <c r="H19" i="1"/>
  <c r="H57" i="1"/>
  <c r="H20" i="1"/>
  <c r="H32" i="1"/>
  <c r="H45" i="1"/>
  <c r="H33" i="1"/>
  <c r="H22" i="1"/>
  <c r="H34" i="1"/>
  <c r="H63" i="1"/>
  <c r="H7" i="1"/>
  <c r="H23" i="1"/>
  <c r="H4" i="1"/>
  <c r="H39" i="1"/>
  <c r="H12" i="1"/>
  <c r="H25" i="1"/>
  <c r="H42" i="1"/>
  <c r="H55" i="1"/>
  <c r="H5" i="1"/>
  <c r="H8" i="1"/>
  <c r="H13" i="1"/>
  <c r="H28" i="1"/>
  <c r="H6" i="1"/>
  <c r="H9" i="1"/>
  <c r="H14" i="1"/>
  <c r="H26" i="1"/>
  <c r="H51" i="1"/>
  <c r="H40" i="1"/>
  <c r="H15" i="1"/>
  <c r="H27" i="1"/>
  <c r="H52" i="1"/>
  <c r="H41" i="1"/>
  <c r="H61" i="1"/>
</calcChain>
</file>

<file path=xl/sharedStrings.xml><?xml version="1.0" encoding="utf-8"?>
<sst xmlns="http://schemas.openxmlformats.org/spreadsheetml/2006/main" count="293" uniqueCount="196">
  <si>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</si>
  <si>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</si>
  <si>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</si>
  <si>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</si>
  <si>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</si>
  <si>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</si>
  <si>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</si>
  <si>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</si>
  <si>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</si>
  <si>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</si>
  <si>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</si>
  <si>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</si>
  <si>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</si>
  <si>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</si>
  <si>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</si>
  <si>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</si>
  <si>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</si>
  <si>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</si>
  <si>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</si>
  <si>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</si>
  <si>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</si>
  <si>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</si>
  <si>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</si>
  <si>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</si>
  <si>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</si>
  <si>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</si>
  <si>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</si>
  <si>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</si>
  <si>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</si>
  <si>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</si>
  <si>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</si>
  <si>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</si>
  <si>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Austria_VINCA</t>
  </si>
  <si>
    <t>EU-AT-001</t>
  </si>
  <si>
    <t>Austrian Vegetation Database</t>
  </si>
  <si>
    <t>Wolfgang Willner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</si>
  <si>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</si>
  <si>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</si>
  <si>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</si>
  <si>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</si>
  <si>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</si>
  <si>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</si>
  <si>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</si>
  <si>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</si>
  <si>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</si>
  <si>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</si>
  <si>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</si>
  <si>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</si>
  <si>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</si>
  <si>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</si>
  <si>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</si>
  <si>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</si>
  <si>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</si>
  <si>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</si>
  <si>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</si>
  <si>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</si>
  <si>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</si>
  <si>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</si>
  <si>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</si>
  <si>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</si>
  <si>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</si>
  <si>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</si>
  <si>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</si>
  <si>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</si>
  <si>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</si>
  <si>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</si>
  <si>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</si>
  <si>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CircumMed DB Resurvey</t>
  </si>
  <si>
    <t>Gianmaria Bonari</t>
  </si>
  <si>
    <t>CircumMed Database</t>
  </si>
  <si>
    <t>EU-00-026</t>
  </si>
  <si>
    <t>CircumMed database</t>
  </si>
  <si>
    <t>DE_0037_GermanyResurvey</t>
  </si>
  <si>
    <t>Ute Jandt</t>
  </si>
  <si>
    <t>Helge Bruelheide</t>
  </si>
  <si>
    <t>DE_BavUplandGrass</t>
  </si>
  <si>
    <t>Sergey Rosbakh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</si>
  <si>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</si>
  <si>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</si>
  <si>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</si>
  <si>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</si>
  <si>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</si>
  <si>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</si>
  <si>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</si>
  <si>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</si>
  <si>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</si>
  <si>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ForestREplot_EU_018</t>
  </si>
  <si>
    <t>Gian-Reto Walther</t>
  </si>
  <si>
    <t>ForestREplot_EU_027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</si>
  <si>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</si>
  <si>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</si>
  <si>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</si>
  <si>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</si>
  <si>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</si>
  <si>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</si>
  <si>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</si>
  <si>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</si>
  <si>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</si>
  <si>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</si>
  <si>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</si>
  <si>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</si>
  <si>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</si>
  <si>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</si>
  <si>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</si>
  <si>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GLORIA_FR-AME</t>
  </si>
  <si>
    <t>Philippe Choler</t>
  </si>
  <si>
    <t>Emmanuel Corcket</t>
  </si>
  <si>
    <t>GLORIA_IT-ADO</t>
  </si>
  <si>
    <t>Brigitta Erschbamer</t>
  </si>
  <si>
    <t>Lena Nicklas</t>
  </si>
  <si>
    <t>GLORIA_IT-MAV</t>
  </si>
  <si>
    <t>Umberto Morra di Cella</t>
  </si>
  <si>
    <t>Elena Barni</t>
  </si>
  <si>
    <t>GLORIA_IT-TEX</t>
  </si>
  <si>
    <t>Germany Vegetweb</t>
  </si>
  <si>
    <t>EU-DE-013</t>
  </si>
  <si>
    <t>VegetWeb Germany</t>
  </si>
  <si>
    <t>Florian Jansen</t>
  </si>
  <si>
    <t>Jörg Ewald</t>
  </si>
  <si>
    <t>Germany_gvrd</t>
  </si>
  <si>
    <t>EU-DE-014</t>
  </si>
  <si>
    <t>German Vegetation Reference Database (GVRD)</t>
  </si>
  <si>
    <t>GrassPlot</t>
  </si>
  <si>
    <t>EU-00-003</t>
  </si>
  <si>
    <t>Database of Scale-Dependent Phytodiversity Patterns in  Palaearctic Grasslands  (GrassPlot )</t>
  </si>
  <si>
    <t>Idoia Biurrun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</si>
  <si>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</si>
  <si>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</si>
  <si>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</si>
  <si>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</si>
  <si>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</si>
  <si>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</si>
  <si>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</si>
  <si>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</si>
  <si>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</si>
  <si>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IT_Aosta_Venosta_DryGrass</t>
  </si>
  <si>
    <t>Elisabeth Kindermann</t>
  </si>
  <si>
    <t>Camilla Wellstein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</si>
  <si>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</si>
  <si>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</si>
  <si>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</si>
  <si>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</si>
  <si>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</si>
  <si>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</si>
  <si>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</si>
  <si>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</si>
  <si>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</si>
  <si>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</si>
  <si>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</si>
  <si>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</si>
  <si>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LOTVS62_CH_SwissNationalPark</t>
  </si>
  <si>
    <t>Martin Schütz</t>
  </si>
  <si>
    <t>Anita Risch</t>
  </si>
  <si>
    <t>Masaryk University Database 1</t>
  </si>
  <si>
    <t>EU-00-031</t>
  </si>
  <si>
    <t>Masaryk University's Gap-Filling Database of European Vegetation</t>
  </si>
  <si>
    <t>Milan Chytrý</t>
  </si>
  <si>
    <t>Ilona Knollová</t>
  </si>
  <si>
    <t>SE Europe Forest DB</t>
  </si>
  <si>
    <t>EU-00-021</t>
  </si>
  <si>
    <t>SE Europe forest database</t>
  </si>
  <si>
    <t>Andraž Čarni</t>
  </si>
  <si>
    <t>SIVIM - Deciduous Forests</t>
  </si>
  <si>
    <t>EU-00-023</t>
  </si>
  <si>
    <t>Iberian and Macaronesian Vegetation Information System (SIVIM) – Deciduous Forests</t>
  </si>
  <si>
    <t>Juan Antonio Campos</t>
  </si>
  <si>
    <t>Xavier Font</t>
  </si>
  <si>
    <t>SIVIM - Sclerophyllous vegetation</t>
  </si>
  <si>
    <t>EU-00-004</t>
  </si>
  <si>
    <t>Iberian and Macaronesian Vegetation Information System (SIVIM)</t>
  </si>
  <si>
    <t>Federico Fernández-González</t>
  </si>
  <si>
    <t>SI_IMGEforests</t>
  </si>
  <si>
    <t>Lado Kutnar</t>
  </si>
  <si>
    <t>Janez Kermavnar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</si>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</sst>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B43" workbookViewId="0">
      <selection activeCell="F43" sqref="F1:F1048576"/>
    </sheetView>
  </sheetViews>
  <sheetFormatPr defaultColWidth="11.44140625" defaultRowHeight="13.2" x14ac:dyDescent="0.25"/>
  <cols>
    <col min="1" max="1" width="24.6640625" customWidth="1"/>
    <col min="2" max="2" width="13.77734375" customWidth="1"/>
    <col min="3" max="3" width="10.88671875" customWidth="1"/>
    <col min="4" max="5" width="27.44140625" customWidth="1"/>
    <col min="6" max="6" width="18.21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195</v>
      </c>
    </row>
    <row r="2" spans="1:8" x14ac:dyDescent="0.25">
      <c r="A2" t="s">
        <v>28</v>
      </c>
      <c r="B2" t="s">
        <v>8</v>
      </c>
      <c r="C2" t="s">
        <v>29</v>
      </c>
      <c r="D2" t="s">
        <v>30</v>
      </c>
      <c r="E2" t="s">
        <v>31</v>
      </c>
      <c r="F2" t="s">
        <v>20</v>
      </c>
      <c r="G2">
        <v>2713</v>
      </c>
      <c r="H2">
        <f t="shared" ref="H2:H33" si="0" xml:space="preserve"> ROUND(G2/G$64*100,1)</f>
        <v>2.8</v>
      </c>
    </row>
    <row r="3" spans="1:8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>
        <v>3842</v>
      </c>
      <c r="H3">
        <f t="shared" si="0"/>
        <v>4</v>
      </c>
    </row>
    <row r="4" spans="1:8" x14ac:dyDescent="0.25">
      <c r="A4" t="s">
        <v>32</v>
      </c>
      <c r="B4" t="s">
        <v>8</v>
      </c>
      <c r="C4" t="s">
        <v>33</v>
      </c>
      <c r="D4" t="s">
        <v>34</v>
      </c>
      <c r="E4" t="s">
        <v>35</v>
      </c>
      <c r="G4">
        <v>29389</v>
      </c>
      <c r="H4">
        <f t="shared" si="0"/>
        <v>30.2</v>
      </c>
    </row>
    <row r="5" spans="1:8" x14ac:dyDescent="0.25">
      <c r="A5" t="s">
        <v>36</v>
      </c>
      <c r="B5" t="s">
        <v>8</v>
      </c>
      <c r="E5" t="s">
        <v>37</v>
      </c>
      <c r="F5" t="s">
        <v>38</v>
      </c>
      <c r="G5">
        <v>2816</v>
      </c>
      <c r="H5">
        <f t="shared" si="0"/>
        <v>2.9</v>
      </c>
    </row>
    <row r="6" spans="1:8" x14ac:dyDescent="0.25">
      <c r="A6" t="s">
        <v>39</v>
      </c>
      <c r="B6" t="s">
        <v>8</v>
      </c>
      <c r="C6" t="s">
        <v>40</v>
      </c>
      <c r="D6" t="s">
        <v>41</v>
      </c>
      <c r="E6" t="s">
        <v>42</v>
      </c>
      <c r="G6">
        <v>1712</v>
      </c>
      <c r="H6">
        <f t="shared" si="0"/>
        <v>1.8</v>
      </c>
    </row>
    <row r="7" spans="1:8" x14ac:dyDescent="0.25">
      <c r="A7" t="s">
        <v>69</v>
      </c>
      <c r="B7" t="s">
        <v>8</v>
      </c>
      <c r="C7" t="s">
        <v>70</v>
      </c>
      <c r="D7" t="s">
        <v>71</v>
      </c>
      <c r="E7" t="s">
        <v>68</v>
      </c>
      <c r="G7">
        <v>3433</v>
      </c>
      <c r="H7">
        <f t="shared" si="0"/>
        <v>3.5</v>
      </c>
    </row>
    <row r="8" spans="1:8" x14ac:dyDescent="0.25">
      <c r="A8" t="s">
        <v>77</v>
      </c>
      <c r="B8" t="s">
        <v>8</v>
      </c>
      <c r="C8" t="s">
        <v>78</v>
      </c>
      <c r="D8" t="s">
        <v>79</v>
      </c>
      <c r="E8" t="s">
        <v>80</v>
      </c>
      <c r="F8" t="s">
        <v>81</v>
      </c>
      <c r="G8">
        <v>966</v>
      </c>
      <c r="H8">
        <f t="shared" si="0"/>
        <v>1</v>
      </c>
    </row>
    <row r="9" spans="1:8" x14ac:dyDescent="0.25">
      <c r="A9" t="s">
        <v>82</v>
      </c>
      <c r="B9" t="s">
        <v>8</v>
      </c>
      <c r="C9" t="s">
        <v>83</v>
      </c>
      <c r="D9" t="s">
        <v>82</v>
      </c>
      <c r="E9" t="s">
        <v>84</v>
      </c>
      <c r="F9" t="s">
        <v>85</v>
      </c>
      <c r="G9">
        <v>937</v>
      </c>
      <c r="H9">
        <f t="shared" si="0"/>
        <v>1</v>
      </c>
    </row>
    <row r="10" spans="1:8" x14ac:dyDescent="0.25">
      <c r="A10" t="s">
        <v>89</v>
      </c>
      <c r="B10" t="s">
        <v>8</v>
      </c>
      <c r="C10" t="s">
        <v>90</v>
      </c>
      <c r="D10" t="s">
        <v>91</v>
      </c>
      <c r="E10" t="s">
        <v>92</v>
      </c>
      <c r="G10">
        <v>12435</v>
      </c>
      <c r="H10">
        <f t="shared" si="0"/>
        <v>12.8</v>
      </c>
    </row>
    <row r="11" spans="1:8" x14ac:dyDescent="0.25">
      <c r="A11" t="s">
        <v>114</v>
      </c>
      <c r="B11" t="s">
        <v>8</v>
      </c>
      <c r="C11" t="s">
        <v>115</v>
      </c>
      <c r="D11" t="s">
        <v>116</v>
      </c>
      <c r="E11" t="s">
        <v>117</v>
      </c>
      <c r="F11" t="s">
        <v>118</v>
      </c>
      <c r="G11">
        <v>2594</v>
      </c>
      <c r="H11">
        <f t="shared" si="0"/>
        <v>2.7</v>
      </c>
    </row>
    <row r="12" spans="1:8" x14ac:dyDescent="0.25">
      <c r="A12" t="s">
        <v>119</v>
      </c>
      <c r="B12" t="s">
        <v>8</v>
      </c>
      <c r="C12" t="s">
        <v>120</v>
      </c>
      <c r="D12" t="s">
        <v>121</v>
      </c>
      <c r="E12" t="s">
        <v>73</v>
      </c>
      <c r="F12" t="s">
        <v>74</v>
      </c>
      <c r="G12">
        <v>128</v>
      </c>
      <c r="H12">
        <f t="shared" si="0"/>
        <v>0.1</v>
      </c>
    </row>
    <row r="13" spans="1:8" x14ac:dyDescent="0.25">
      <c r="A13" t="s">
        <v>122</v>
      </c>
      <c r="B13" t="s">
        <v>8</v>
      </c>
      <c r="C13" t="s">
        <v>123</v>
      </c>
      <c r="D13" t="s">
        <v>124</v>
      </c>
      <c r="E13" t="s">
        <v>54</v>
      </c>
      <c r="F13" t="s">
        <v>125</v>
      </c>
      <c r="G13">
        <v>1204</v>
      </c>
      <c r="H13">
        <f t="shared" si="0"/>
        <v>1.2</v>
      </c>
    </row>
    <row r="14" spans="1:8" x14ac:dyDescent="0.25">
      <c r="A14" t="s">
        <v>126</v>
      </c>
      <c r="B14" t="s">
        <v>8</v>
      </c>
      <c r="C14" t="s">
        <v>127</v>
      </c>
      <c r="D14" t="s">
        <v>128</v>
      </c>
      <c r="E14" t="s">
        <v>129</v>
      </c>
      <c r="F14" t="s">
        <v>54</v>
      </c>
      <c r="G14">
        <v>169</v>
      </c>
      <c r="H14">
        <f t="shared" si="0"/>
        <v>0.2</v>
      </c>
    </row>
    <row r="15" spans="1:8" x14ac:dyDescent="0.25">
      <c r="A15" t="s">
        <v>130</v>
      </c>
      <c r="B15" t="s">
        <v>8</v>
      </c>
      <c r="C15" t="s">
        <v>131</v>
      </c>
      <c r="D15" t="s">
        <v>132</v>
      </c>
      <c r="E15" t="s">
        <v>133</v>
      </c>
      <c r="F15" t="s">
        <v>134</v>
      </c>
      <c r="G15">
        <v>411</v>
      </c>
      <c r="H15">
        <f t="shared" si="0"/>
        <v>0.4</v>
      </c>
    </row>
    <row r="16" spans="1:8" x14ac:dyDescent="0.25">
      <c r="A16" t="s">
        <v>138</v>
      </c>
      <c r="B16" t="s">
        <v>8</v>
      </c>
      <c r="C16" t="s">
        <v>139</v>
      </c>
      <c r="D16" t="s">
        <v>140</v>
      </c>
      <c r="E16" t="s">
        <v>141</v>
      </c>
      <c r="F16" t="s">
        <v>142</v>
      </c>
      <c r="G16">
        <v>3494</v>
      </c>
      <c r="H16">
        <f t="shared" si="0"/>
        <v>3.6</v>
      </c>
    </row>
    <row r="17" spans="1:9" x14ac:dyDescent="0.25">
      <c r="A17" t="s">
        <v>148</v>
      </c>
      <c r="B17" t="s">
        <v>8</v>
      </c>
      <c r="C17" t="s">
        <v>139</v>
      </c>
      <c r="D17" t="s">
        <v>140</v>
      </c>
      <c r="E17" t="s">
        <v>141</v>
      </c>
      <c r="F17" t="s">
        <v>149</v>
      </c>
      <c r="G17">
        <v>529</v>
      </c>
      <c r="H17">
        <f t="shared" si="0"/>
        <v>0.5</v>
      </c>
    </row>
    <row r="18" spans="1:9" x14ac:dyDescent="0.25">
      <c r="A18" t="s">
        <v>143</v>
      </c>
      <c r="B18" t="s">
        <v>8</v>
      </c>
      <c r="C18" t="s">
        <v>144</v>
      </c>
      <c r="D18" t="s">
        <v>145</v>
      </c>
      <c r="E18" t="s">
        <v>146</v>
      </c>
      <c r="F18" t="s">
        <v>147</v>
      </c>
      <c r="G18">
        <v>1370</v>
      </c>
      <c r="H18">
        <f t="shared" si="0"/>
        <v>1.4</v>
      </c>
    </row>
    <row r="19" spans="1:9" x14ac:dyDescent="0.25">
      <c r="A19" t="s">
        <v>153</v>
      </c>
      <c r="B19" t="s">
        <v>8</v>
      </c>
      <c r="C19" t="s">
        <v>154</v>
      </c>
      <c r="D19" t="s">
        <v>155</v>
      </c>
      <c r="E19" t="s">
        <v>156</v>
      </c>
      <c r="F19" t="s">
        <v>157</v>
      </c>
      <c r="G19">
        <v>257</v>
      </c>
      <c r="H19">
        <f t="shared" si="0"/>
        <v>0.3</v>
      </c>
    </row>
    <row r="20" spans="1:9" x14ac:dyDescent="0.25">
      <c r="A20" t="s">
        <v>158</v>
      </c>
      <c r="B20" t="s">
        <v>8</v>
      </c>
      <c r="C20" t="s">
        <v>159</v>
      </c>
      <c r="D20" t="s">
        <v>160</v>
      </c>
      <c r="E20" t="s">
        <v>161</v>
      </c>
      <c r="G20">
        <v>478</v>
      </c>
      <c r="H20">
        <f t="shared" si="0"/>
        <v>0.5</v>
      </c>
    </row>
    <row r="21" spans="1:9" x14ac:dyDescent="0.25">
      <c r="A21" t="s">
        <v>162</v>
      </c>
      <c r="B21" t="s">
        <v>8</v>
      </c>
      <c r="C21" t="s">
        <v>163</v>
      </c>
      <c r="D21" t="s">
        <v>164</v>
      </c>
      <c r="E21" t="s">
        <v>165</v>
      </c>
      <c r="F21" t="s">
        <v>166</v>
      </c>
      <c r="G21">
        <v>7</v>
      </c>
      <c r="H21">
        <f t="shared" si="0"/>
        <v>0</v>
      </c>
    </row>
    <row r="22" spans="1:9" x14ac:dyDescent="0.25">
      <c r="A22" t="s">
        <v>167</v>
      </c>
      <c r="B22" t="s">
        <v>8</v>
      </c>
      <c r="C22" t="s">
        <v>168</v>
      </c>
      <c r="D22" t="s">
        <v>169</v>
      </c>
      <c r="E22" t="s">
        <v>170</v>
      </c>
      <c r="F22" t="s">
        <v>166</v>
      </c>
      <c r="G22">
        <v>17</v>
      </c>
      <c r="H22">
        <f t="shared" si="0"/>
        <v>0</v>
      </c>
    </row>
    <row r="23" spans="1:9" x14ac:dyDescent="0.25">
      <c r="A23" t="s">
        <v>174</v>
      </c>
      <c r="B23" t="s">
        <v>8</v>
      </c>
      <c r="C23" t="s">
        <v>175</v>
      </c>
      <c r="D23" t="s">
        <v>176</v>
      </c>
      <c r="E23" t="s">
        <v>85</v>
      </c>
      <c r="F23" t="s">
        <v>84</v>
      </c>
      <c r="G23">
        <v>2591</v>
      </c>
      <c r="H23">
        <f t="shared" si="0"/>
        <v>2.7</v>
      </c>
    </row>
    <row r="24" spans="1:9" x14ac:dyDescent="0.25">
      <c r="A24" t="s">
        <v>177</v>
      </c>
      <c r="B24" t="s">
        <v>8</v>
      </c>
      <c r="C24" t="s">
        <v>178</v>
      </c>
      <c r="D24" t="s">
        <v>179</v>
      </c>
      <c r="E24" t="s">
        <v>180</v>
      </c>
      <c r="F24" t="s">
        <v>61</v>
      </c>
      <c r="G24">
        <v>5389</v>
      </c>
      <c r="H24">
        <f t="shared" si="0"/>
        <v>5.5</v>
      </c>
    </row>
    <row r="25" spans="1:9" x14ac:dyDescent="0.25">
      <c r="A25" t="s">
        <v>181</v>
      </c>
      <c r="B25" t="s">
        <v>8</v>
      </c>
      <c r="C25" t="s">
        <v>182</v>
      </c>
      <c r="D25" t="s">
        <v>183</v>
      </c>
      <c r="E25" t="s">
        <v>64</v>
      </c>
      <c r="G25">
        <v>7568</v>
      </c>
      <c r="H25">
        <f t="shared" si="0"/>
        <v>7.8</v>
      </c>
    </row>
    <row r="26" spans="1:9" x14ac:dyDescent="0.25">
      <c r="A26" t="s">
        <v>188</v>
      </c>
      <c r="B26" t="s">
        <v>8</v>
      </c>
      <c r="C26" t="s">
        <v>115</v>
      </c>
      <c r="D26" t="s">
        <v>116</v>
      </c>
      <c r="E26" t="s">
        <v>189</v>
      </c>
      <c r="F26" t="s">
        <v>117</v>
      </c>
      <c r="G26">
        <v>6</v>
      </c>
      <c r="H26">
        <f t="shared" si="0"/>
        <v>0</v>
      </c>
    </row>
    <row r="27" spans="1:9" x14ac:dyDescent="0.25">
      <c r="A27" t="s">
        <v>190</v>
      </c>
      <c r="B27" t="s">
        <v>8</v>
      </c>
      <c r="C27" t="s">
        <v>115</v>
      </c>
      <c r="D27" t="s">
        <v>116</v>
      </c>
      <c r="E27" t="s">
        <v>189</v>
      </c>
      <c r="F27" t="s">
        <v>117</v>
      </c>
      <c r="G27">
        <v>16</v>
      </c>
      <c r="H27">
        <f t="shared" si="0"/>
        <v>0</v>
      </c>
    </row>
    <row r="28" spans="1:9" x14ac:dyDescent="0.25">
      <c r="A28" t="s">
        <v>184</v>
      </c>
      <c r="B28" t="s">
        <v>8</v>
      </c>
      <c r="C28" t="s">
        <v>185</v>
      </c>
      <c r="D28" t="s">
        <v>184</v>
      </c>
      <c r="E28" t="s">
        <v>186</v>
      </c>
      <c r="F28" t="s">
        <v>187</v>
      </c>
      <c r="G28">
        <v>600</v>
      </c>
      <c r="H28">
        <f t="shared" si="0"/>
        <v>0.6</v>
      </c>
    </row>
    <row r="29" spans="1:9" x14ac:dyDescent="0.25">
      <c r="A29" t="s">
        <v>191</v>
      </c>
      <c r="B29" t="s">
        <v>8</v>
      </c>
      <c r="C29" t="s">
        <v>192</v>
      </c>
      <c r="D29" t="s">
        <v>193</v>
      </c>
      <c r="E29" t="s">
        <v>187</v>
      </c>
      <c r="G29">
        <v>8</v>
      </c>
      <c r="H29">
        <f t="shared" si="0"/>
        <v>0</v>
      </c>
      <c r="I29">
        <f>SUM(G2:G29)</f>
        <v>85079</v>
      </c>
    </row>
    <row r="30" spans="1:9" x14ac:dyDescent="0.25">
      <c r="A30" t="s">
        <v>16</v>
      </c>
      <c r="B30" t="s">
        <v>14</v>
      </c>
      <c r="E30" t="s">
        <v>17</v>
      </c>
      <c r="F30" t="s">
        <v>18</v>
      </c>
      <c r="G30">
        <v>3032</v>
      </c>
      <c r="H30">
        <f t="shared" si="0"/>
        <v>3.1</v>
      </c>
    </row>
    <row r="31" spans="1:9" x14ac:dyDescent="0.25">
      <c r="A31" t="s">
        <v>19</v>
      </c>
      <c r="B31" t="s">
        <v>14</v>
      </c>
      <c r="E31" t="s">
        <v>20</v>
      </c>
      <c r="G31">
        <v>4</v>
      </c>
      <c r="H31">
        <f t="shared" si="0"/>
        <v>0</v>
      </c>
    </row>
    <row r="32" spans="1:9" x14ac:dyDescent="0.25">
      <c r="A32" t="s">
        <v>21</v>
      </c>
      <c r="B32" t="s">
        <v>14</v>
      </c>
      <c r="E32" t="s">
        <v>20</v>
      </c>
      <c r="F32" t="s">
        <v>22</v>
      </c>
      <c r="G32">
        <v>302</v>
      </c>
      <c r="H32">
        <f t="shared" si="0"/>
        <v>0.3</v>
      </c>
    </row>
    <row r="33" spans="1:8" x14ac:dyDescent="0.25">
      <c r="A33" t="s">
        <v>23</v>
      </c>
      <c r="B33" t="s">
        <v>14</v>
      </c>
      <c r="E33" t="s">
        <v>15</v>
      </c>
      <c r="F33" t="s">
        <v>24</v>
      </c>
      <c r="G33">
        <v>54</v>
      </c>
      <c r="H33">
        <f t="shared" si="0"/>
        <v>0.1</v>
      </c>
    </row>
    <row r="34" spans="1:8" x14ac:dyDescent="0.25">
      <c r="A34" t="s">
        <v>25</v>
      </c>
      <c r="B34" t="s">
        <v>14</v>
      </c>
      <c r="E34" t="s">
        <v>22</v>
      </c>
      <c r="F34" t="s">
        <v>20</v>
      </c>
      <c r="G34">
        <v>70</v>
      </c>
      <c r="H34">
        <f t="shared" ref="H34:H65" si="1" xml:space="preserve"> ROUND(G34/G$64*100,1)</f>
        <v>0.1</v>
      </c>
    </row>
    <row r="35" spans="1:8" x14ac:dyDescent="0.25">
      <c r="A35" t="s">
        <v>26</v>
      </c>
      <c r="B35" t="s">
        <v>14</v>
      </c>
      <c r="E35" t="s">
        <v>27</v>
      </c>
      <c r="G35">
        <v>700</v>
      </c>
      <c r="H35">
        <f t="shared" si="1"/>
        <v>0.7</v>
      </c>
    </row>
    <row r="36" spans="1:8" x14ac:dyDescent="0.25">
      <c r="A36" t="s">
        <v>13</v>
      </c>
      <c r="B36" t="s">
        <v>14</v>
      </c>
      <c r="E36" t="s">
        <v>15</v>
      </c>
      <c r="G36">
        <v>288</v>
      </c>
      <c r="H36">
        <f t="shared" si="1"/>
        <v>0.3</v>
      </c>
    </row>
    <row r="37" spans="1:8" x14ac:dyDescent="0.25">
      <c r="A37" t="s">
        <v>67</v>
      </c>
      <c r="B37" t="s">
        <v>14</v>
      </c>
      <c r="E37" t="s">
        <v>68</v>
      </c>
      <c r="G37">
        <v>353</v>
      </c>
      <c r="H37">
        <f t="shared" si="1"/>
        <v>0.4</v>
      </c>
    </row>
    <row r="38" spans="1:8" x14ac:dyDescent="0.25">
      <c r="A38" t="s">
        <v>72</v>
      </c>
      <c r="B38" t="s">
        <v>14</v>
      </c>
      <c r="E38" t="s">
        <v>73</v>
      </c>
      <c r="F38" t="s">
        <v>74</v>
      </c>
      <c r="G38">
        <v>624</v>
      </c>
      <c r="H38">
        <f t="shared" si="1"/>
        <v>0.6</v>
      </c>
    </row>
    <row r="39" spans="1:8" x14ac:dyDescent="0.25">
      <c r="A39" t="s">
        <v>75</v>
      </c>
      <c r="B39" t="s">
        <v>14</v>
      </c>
      <c r="E39" t="s">
        <v>76</v>
      </c>
      <c r="G39">
        <v>194</v>
      </c>
      <c r="H39">
        <f t="shared" si="1"/>
        <v>0.2</v>
      </c>
    </row>
    <row r="40" spans="1:8" x14ac:dyDescent="0.25">
      <c r="A40" t="s">
        <v>86</v>
      </c>
      <c r="B40" t="s">
        <v>14</v>
      </c>
      <c r="E40" t="s">
        <v>87</v>
      </c>
      <c r="G40">
        <v>2</v>
      </c>
      <c r="H40">
        <f t="shared" si="1"/>
        <v>0</v>
      </c>
    </row>
    <row r="41" spans="1:8" x14ac:dyDescent="0.25">
      <c r="A41" t="s">
        <v>88</v>
      </c>
      <c r="B41" t="s">
        <v>14</v>
      </c>
      <c r="E41" t="s">
        <v>27</v>
      </c>
      <c r="G41">
        <v>130</v>
      </c>
      <c r="H41">
        <f t="shared" si="1"/>
        <v>0.1</v>
      </c>
    </row>
    <row r="42" spans="1:8" x14ac:dyDescent="0.25">
      <c r="A42" t="s">
        <v>93</v>
      </c>
      <c r="B42" t="s">
        <v>14</v>
      </c>
      <c r="E42" t="s">
        <v>94</v>
      </c>
      <c r="F42" t="s">
        <v>95</v>
      </c>
      <c r="G42">
        <v>192</v>
      </c>
      <c r="H42">
        <f t="shared" si="1"/>
        <v>0.2</v>
      </c>
    </row>
    <row r="43" spans="1:8" x14ac:dyDescent="0.25">
      <c r="A43" t="s">
        <v>96</v>
      </c>
      <c r="B43" t="s">
        <v>14</v>
      </c>
      <c r="E43" t="s">
        <v>94</v>
      </c>
      <c r="G43">
        <v>1706</v>
      </c>
      <c r="H43">
        <f t="shared" si="1"/>
        <v>1.8</v>
      </c>
    </row>
    <row r="44" spans="1:8" x14ac:dyDescent="0.25">
      <c r="A44" t="s">
        <v>97</v>
      </c>
      <c r="B44" t="s">
        <v>14</v>
      </c>
      <c r="E44" t="s">
        <v>98</v>
      </c>
      <c r="F44" t="s">
        <v>99</v>
      </c>
      <c r="G44">
        <v>96</v>
      </c>
      <c r="H44">
        <f t="shared" si="1"/>
        <v>0.1</v>
      </c>
    </row>
    <row r="45" spans="1:8" x14ac:dyDescent="0.25">
      <c r="A45" t="s">
        <v>104</v>
      </c>
      <c r="B45" t="s">
        <v>14</v>
      </c>
      <c r="E45" t="s">
        <v>105</v>
      </c>
      <c r="F45" t="s">
        <v>106</v>
      </c>
      <c r="G45">
        <v>128</v>
      </c>
      <c r="H45">
        <f t="shared" si="1"/>
        <v>0.1</v>
      </c>
    </row>
    <row r="46" spans="1:8" x14ac:dyDescent="0.25">
      <c r="A46" t="s">
        <v>100</v>
      </c>
      <c r="B46" t="s">
        <v>14</v>
      </c>
      <c r="E46" t="s">
        <v>101</v>
      </c>
      <c r="F46" t="s">
        <v>102</v>
      </c>
      <c r="G46">
        <v>256</v>
      </c>
      <c r="H46">
        <f t="shared" si="1"/>
        <v>0.3</v>
      </c>
    </row>
    <row r="47" spans="1:8" x14ac:dyDescent="0.25">
      <c r="A47" t="s">
        <v>103</v>
      </c>
      <c r="B47" t="s">
        <v>14</v>
      </c>
      <c r="E47" t="s">
        <v>44</v>
      </c>
      <c r="F47" t="s">
        <v>49</v>
      </c>
      <c r="G47">
        <v>192</v>
      </c>
      <c r="H47">
        <f t="shared" si="1"/>
        <v>0.2</v>
      </c>
    </row>
    <row r="48" spans="1:8" x14ac:dyDescent="0.25">
      <c r="A48" t="s">
        <v>107</v>
      </c>
      <c r="B48" t="s">
        <v>14</v>
      </c>
      <c r="E48" t="s">
        <v>108</v>
      </c>
      <c r="F48" t="s">
        <v>109</v>
      </c>
      <c r="G48">
        <v>256</v>
      </c>
      <c r="H48">
        <f t="shared" si="1"/>
        <v>0.3</v>
      </c>
    </row>
    <row r="49" spans="1:8" x14ac:dyDescent="0.25">
      <c r="A49" t="s">
        <v>110</v>
      </c>
      <c r="B49" t="s">
        <v>14</v>
      </c>
      <c r="E49" t="s">
        <v>111</v>
      </c>
      <c r="F49" t="s">
        <v>112</v>
      </c>
      <c r="G49">
        <v>192</v>
      </c>
      <c r="H49">
        <f t="shared" si="1"/>
        <v>0.2</v>
      </c>
    </row>
    <row r="50" spans="1:8" x14ac:dyDescent="0.25">
      <c r="A50" t="s">
        <v>113</v>
      </c>
      <c r="B50" t="s">
        <v>14</v>
      </c>
      <c r="E50" t="s">
        <v>108</v>
      </c>
      <c r="F50" t="s">
        <v>109</v>
      </c>
      <c r="G50">
        <v>192</v>
      </c>
      <c r="H50">
        <f t="shared" si="1"/>
        <v>0.2</v>
      </c>
    </row>
    <row r="51" spans="1:8" x14ac:dyDescent="0.25">
      <c r="A51" t="s">
        <v>43</v>
      </c>
      <c r="B51" t="s">
        <v>14</v>
      </c>
      <c r="E51" t="s">
        <v>44</v>
      </c>
      <c r="G51">
        <v>734</v>
      </c>
      <c r="H51">
        <f t="shared" si="1"/>
        <v>0.8</v>
      </c>
    </row>
    <row r="52" spans="1:8" x14ac:dyDescent="0.25">
      <c r="A52" t="s">
        <v>45</v>
      </c>
      <c r="B52" t="s">
        <v>14</v>
      </c>
      <c r="E52" t="s">
        <v>46</v>
      </c>
      <c r="F52" t="s">
        <v>47</v>
      </c>
      <c r="G52">
        <v>120</v>
      </c>
      <c r="H52">
        <f t="shared" si="1"/>
        <v>0.1</v>
      </c>
    </row>
    <row r="53" spans="1:8" x14ac:dyDescent="0.25">
      <c r="A53" t="s">
        <v>48</v>
      </c>
      <c r="B53" t="s">
        <v>14</v>
      </c>
      <c r="E53" t="s">
        <v>49</v>
      </c>
      <c r="F53" t="s">
        <v>50</v>
      </c>
      <c r="G53">
        <v>204</v>
      </c>
      <c r="H53">
        <f t="shared" si="1"/>
        <v>0.2</v>
      </c>
    </row>
    <row r="54" spans="1:8" x14ac:dyDescent="0.25">
      <c r="A54" t="s">
        <v>51</v>
      </c>
      <c r="B54" t="s">
        <v>14</v>
      </c>
      <c r="E54" t="s">
        <v>49</v>
      </c>
      <c r="F54" t="s">
        <v>44</v>
      </c>
      <c r="G54">
        <v>262</v>
      </c>
      <c r="H54">
        <f t="shared" si="1"/>
        <v>0.3</v>
      </c>
    </row>
    <row r="55" spans="1:8" x14ac:dyDescent="0.25">
      <c r="A55" t="s">
        <v>52</v>
      </c>
      <c r="B55" t="s">
        <v>14</v>
      </c>
      <c r="E55" t="s">
        <v>53</v>
      </c>
      <c r="F55" t="s">
        <v>54</v>
      </c>
      <c r="G55">
        <v>88</v>
      </c>
      <c r="H55">
        <f t="shared" si="1"/>
        <v>0.1</v>
      </c>
    </row>
    <row r="56" spans="1:8" x14ac:dyDescent="0.25">
      <c r="A56" t="s">
        <v>57</v>
      </c>
      <c r="B56" t="s">
        <v>14</v>
      </c>
      <c r="E56" t="s">
        <v>58</v>
      </c>
      <c r="F56" t="s">
        <v>59</v>
      </c>
      <c r="G56">
        <v>84</v>
      </c>
      <c r="H56">
        <f t="shared" si="1"/>
        <v>0.1</v>
      </c>
    </row>
    <row r="57" spans="1:8" x14ac:dyDescent="0.25">
      <c r="A57" t="s">
        <v>60</v>
      </c>
      <c r="B57" t="s">
        <v>14</v>
      </c>
      <c r="E57" t="s">
        <v>61</v>
      </c>
      <c r="F57" t="s">
        <v>62</v>
      </c>
      <c r="G57">
        <v>180</v>
      </c>
      <c r="H57">
        <f t="shared" si="1"/>
        <v>0.2</v>
      </c>
    </row>
    <row r="58" spans="1:8" x14ac:dyDescent="0.25">
      <c r="A58" t="s">
        <v>55</v>
      </c>
      <c r="B58" t="s">
        <v>14</v>
      </c>
      <c r="E58" t="s">
        <v>56</v>
      </c>
      <c r="F58" t="s">
        <v>54</v>
      </c>
      <c r="G58">
        <v>66</v>
      </c>
      <c r="H58">
        <f t="shared" si="1"/>
        <v>0.1</v>
      </c>
    </row>
    <row r="59" spans="1:8" x14ac:dyDescent="0.25">
      <c r="A59" t="s">
        <v>63</v>
      </c>
      <c r="B59" t="s">
        <v>14</v>
      </c>
      <c r="E59" t="s">
        <v>64</v>
      </c>
      <c r="G59">
        <v>360</v>
      </c>
      <c r="H59">
        <f t="shared" si="1"/>
        <v>0.4</v>
      </c>
    </row>
    <row r="60" spans="1:8" x14ac:dyDescent="0.25">
      <c r="A60" t="s">
        <v>65</v>
      </c>
      <c r="B60" t="s">
        <v>14</v>
      </c>
      <c r="E60" t="s">
        <v>66</v>
      </c>
      <c r="G60">
        <v>198</v>
      </c>
      <c r="H60">
        <f t="shared" si="1"/>
        <v>0.2</v>
      </c>
    </row>
    <row r="61" spans="1:8" x14ac:dyDescent="0.25">
      <c r="A61" t="s">
        <v>135</v>
      </c>
      <c r="B61" t="s">
        <v>14</v>
      </c>
      <c r="E61" t="s">
        <v>136</v>
      </c>
      <c r="F61" t="s">
        <v>137</v>
      </c>
      <c r="G61">
        <v>194</v>
      </c>
      <c r="H61">
        <f t="shared" si="1"/>
        <v>0.2</v>
      </c>
    </row>
    <row r="62" spans="1:8" x14ac:dyDescent="0.25">
      <c r="A62" t="s">
        <v>150</v>
      </c>
      <c r="B62" t="s">
        <v>14</v>
      </c>
      <c r="E62" t="s">
        <v>151</v>
      </c>
      <c r="F62" t="s">
        <v>152</v>
      </c>
      <c r="G62">
        <v>499</v>
      </c>
      <c r="H62">
        <f t="shared" si="1"/>
        <v>0.5</v>
      </c>
    </row>
    <row r="63" spans="1:8" x14ac:dyDescent="0.25">
      <c r="A63" t="s">
        <v>171</v>
      </c>
      <c r="B63" t="s">
        <v>14</v>
      </c>
      <c r="E63" t="s">
        <v>172</v>
      </c>
      <c r="F63" t="s">
        <v>173</v>
      </c>
      <c r="G63">
        <v>156</v>
      </c>
      <c r="H63">
        <f t="shared" si="1"/>
        <v>0.2</v>
      </c>
    </row>
    <row r="64" spans="1:8" ht="39.6" x14ac:dyDescent="0.25">
      <c r="F64" s="2" t="s">
        <v>194</v>
      </c>
      <c r="G64">
        <f>SUM(G2:G63)</f>
        <v>97187</v>
      </c>
    </row>
  </sheetData>
  <sortState xmlns:xlrd2="http://schemas.microsoft.com/office/spreadsheetml/2017/richdata2" ref="A2:H64">
    <sortCondition ref="B2:B64"/>
    <sortCondition ref="A2:A64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2025-05-01T06:30:24Z</dcterms:created>
  <dcterms:modified xsi:type="dcterms:W3CDTF">2025-10-01T06:49:39Z</dcterms:modified>
</cp:coreProperties>
</file>