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lon\Documents\Ilona\EUROVEG_novyweb\doi_datacite\EVA20250310\"/>
    </mc:Choice>
  </mc:AlternateContent>
  <xr:revisionPtr revIDLastSave="0" documentId="13_ncr:1_{2BA848B9-EED0-492F-8566-5DE99C1D53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4" i="1" s="1"/>
  <c r="H9" i="1" l="1"/>
  <c r="H11" i="1"/>
  <c r="H12" i="1"/>
  <c r="H15" i="1"/>
  <c r="H18" i="1"/>
  <c r="H3" i="1"/>
  <c r="H19" i="1"/>
  <c r="H4" i="1"/>
  <c r="H20" i="1"/>
  <c r="H17" i="1"/>
  <c r="H21" i="1"/>
  <c r="H6" i="1"/>
  <c r="H22" i="1"/>
  <c r="H10" i="1"/>
  <c r="H14" i="1"/>
  <c r="H2" i="1"/>
  <c r="H5" i="1"/>
  <c r="H7" i="1"/>
  <c r="H23" i="1"/>
  <c r="H13" i="1"/>
  <c r="H16" i="1"/>
  <c r="H8" i="1"/>
</calcChain>
</file>

<file path=xl/sharedStrings.xml><?xml version="1.0" encoding="utf-8"?>
<sst xmlns="http://schemas.openxmlformats.org/spreadsheetml/2006/main" count="140" uniqueCount="111">
  <si>
    <t>Dataset name</t>
  </si>
  <si>
    <t>Dataset group</t>
  </si>
  <si>
    <t>GIVD code</t>
  </si>
  <si>
    <t>GIVD database name</t>
  </si>
  <si>
    <t>Custodian</t>
  </si>
  <si>
    <t>Deputy custodian</t>
  </si>
  <si>
    <t># of plots</t>
  </si>
  <si>
    <t>AgriWeedClim</t>
  </si>
  <si>
    <t>EVA data</t>
  </si>
  <si>
    <t>EU-00-035</t>
  </si>
  <si>
    <t>AgriWeedClim Database</t>
  </si>
  <si>
    <t>Michael Glaser</t>
  </si>
  <si>
    <t>Franz Essl</t>
  </si>
  <si>
    <t>Austria_VINCA</t>
  </si>
  <si>
    <t>EU-AT-001</t>
  </si>
  <si>
    <t>Austrian Vegetation Database</t>
  </si>
  <si>
    <t>Wolfgang Willner</t>
  </si>
  <si>
    <t>Balkan Dry Grassland Database</t>
  </si>
  <si>
    <t>EU-00-013</t>
  </si>
  <si>
    <t>Balkan Dry Grasslands Database</t>
  </si>
  <si>
    <t>Kiril Vassilev</t>
  </si>
  <si>
    <t xml:space="preserve">Armin Macanović </t>
  </si>
  <si>
    <t>Balkan Vegetation Database</t>
  </si>
  <si>
    <t>EU-00-019</t>
  </si>
  <si>
    <t>Hristo Pedashenko</t>
  </si>
  <si>
    <t>Beech Forest DB SE Balkan</t>
  </si>
  <si>
    <t>EU-00-012</t>
  </si>
  <si>
    <t>Beech Forest Vegetation Database of SE Balkan</t>
  </si>
  <si>
    <t>Aleksander Marinšek</t>
  </si>
  <si>
    <t>CircumMed Forest database</t>
  </si>
  <si>
    <t>EU-00-026</t>
  </si>
  <si>
    <t>CircumMed database</t>
  </si>
  <si>
    <t>Gianmaria Bonari</t>
  </si>
  <si>
    <t>Croatia_mix</t>
  </si>
  <si>
    <t>EU-HR-001</t>
  </si>
  <si>
    <t>Phytosociological Database of Non-Forest Vegetation in Croatia</t>
  </si>
  <si>
    <t>Zvjezdana Stančić</t>
  </si>
  <si>
    <t>Croatian Vegetation Database</t>
  </si>
  <si>
    <t>EU-HR-002</t>
  </si>
  <si>
    <t>Željko Škvorc</t>
  </si>
  <si>
    <t>Daniel Krstonošić</t>
  </si>
  <si>
    <t>Czechia_nvd</t>
  </si>
  <si>
    <t>EU-CZ-001</t>
  </si>
  <si>
    <t>Czech National Phytosociological Database</t>
  </si>
  <si>
    <t>Milan Chytrý</t>
  </si>
  <si>
    <t>Ilona Knollová</t>
  </si>
  <si>
    <t>European Mire VDB</t>
  </si>
  <si>
    <t>EU-00-022</t>
  </si>
  <si>
    <t>European Mire Vegetation Database</t>
  </si>
  <si>
    <t>Tomáš Peterka</t>
  </si>
  <si>
    <t>Martin Jiroušek</t>
  </si>
  <si>
    <t>European Weed Vegetation Database</t>
  </si>
  <si>
    <t>EU-00-028</t>
  </si>
  <si>
    <t>Filip Küzmič</t>
  </si>
  <si>
    <t>Urban Šilc</t>
  </si>
  <si>
    <t>GrassPlot</t>
  </si>
  <si>
    <t>EU-00-003</t>
  </si>
  <si>
    <t>Database of Scale-Dependent Phytodiversity Patterns in  Palaearctic Grasslands  (GrassPlot )</t>
  </si>
  <si>
    <t>Jürgen Dengler</t>
  </si>
  <si>
    <t>Idoia Biurrun</t>
  </si>
  <si>
    <t>Gravel Bar Vegetation Database</t>
  </si>
  <si>
    <t>EU-00-025</t>
  </si>
  <si>
    <t>Gravel bar vegetation database</t>
  </si>
  <si>
    <t>Veronika Kalníková</t>
  </si>
  <si>
    <t>Helmut Kudrnovsky</t>
  </si>
  <si>
    <t>Hungary</t>
  </si>
  <si>
    <t>EU-HU-003</t>
  </si>
  <si>
    <t>CoenoDat Hungarian Phytosociological Database</t>
  </si>
  <si>
    <t>János Csiky</t>
  </si>
  <si>
    <t>Zoltán Botta-Dukát</t>
  </si>
  <si>
    <t>Masaryk University Database 1</t>
  </si>
  <si>
    <t>EU-00-031</t>
  </si>
  <si>
    <t>Masaryk University's Gap-Filling Database of European Vegetation</t>
  </si>
  <si>
    <t>Romania Grassland Database</t>
  </si>
  <si>
    <t>EU-RO-008</t>
  </si>
  <si>
    <t>Romanian Grassland Database</t>
  </si>
  <si>
    <t>Eszter Ruprecht</t>
  </si>
  <si>
    <t>Romania forest</t>
  </si>
  <si>
    <t>EU-RO-007</t>
  </si>
  <si>
    <t>Romanian Forest Database</t>
  </si>
  <si>
    <t>Adrian Indreica</t>
  </si>
  <si>
    <t>Pavel Dan Turtureanu</t>
  </si>
  <si>
    <t>SE Europe Forest DB</t>
  </si>
  <si>
    <t>EU-00-021</t>
  </si>
  <si>
    <t>SE Europe forest database</t>
  </si>
  <si>
    <t>Andraž Čarni</t>
  </si>
  <si>
    <t>Serbia_grasslands</t>
  </si>
  <si>
    <t>EU-RS-002</t>
  </si>
  <si>
    <t>Vegetation Database Grassland Vegetation of Serbia</t>
  </si>
  <si>
    <t>Svetlana Aćić</t>
  </si>
  <si>
    <t>Zora Dajić Stevanović</t>
  </si>
  <si>
    <t>Serbian VDB</t>
  </si>
  <si>
    <t>EU-RS-003 + EU-RS-004</t>
  </si>
  <si>
    <t>Database of Forest Vegetation in Republic of Serbia + Vegetation Database of Northern Part of Serbia (AP Vojvodina)</t>
  </si>
  <si>
    <t>Mirjana Krstivojević Ćuk</t>
  </si>
  <si>
    <t>Slovakia_nvd</t>
  </si>
  <si>
    <t>EU-SK-001</t>
  </si>
  <si>
    <t>Slovak Vegetation Database</t>
  </si>
  <si>
    <t>Milan Valachovič</t>
  </si>
  <si>
    <t>Jozef Šibík</t>
  </si>
  <si>
    <t>VegetWeb - Tüxen's archive Germany</t>
  </si>
  <si>
    <t>EU-DE-013</t>
  </si>
  <si>
    <t>VegetWeb Germany</t>
  </si>
  <si>
    <t>Friedemann Goral</t>
  </si>
  <si>
    <t>Florian Jansen</t>
  </si>
  <si>
    <t>WetVegEurope Database</t>
  </si>
  <si>
    <t>EU-00-020</t>
  </si>
  <si>
    <t>WetVegEurope</t>
  </si>
  <si>
    <t>Flavia Landucci</t>
  </si>
  <si>
    <t>Total number of relevés per selection</t>
  </si>
  <si>
    <t>Percentage contribution to the whole selection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</si>
</sst>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G1" sqref="G1:G1048576"/>
    </sheetView>
  </sheetViews>
  <sheetFormatPr defaultColWidth="11.44140625" defaultRowHeight="13.2" x14ac:dyDescent="0.25"/>
  <cols>
    <col min="1" max="1" width="34.21875" customWidth="1"/>
    <col min="2" max="2" width="13.109375" customWidth="1"/>
    <col min="3" max="3" width="23.21875" customWidth="1"/>
    <col min="4" max="4" width="31" customWidth="1"/>
    <col min="5" max="5" width="21.77734375" customWidth="1"/>
    <col min="6" max="6" width="20" customWidth="1"/>
    <col min="7" max="7" width="8.6640625" customWidth="1"/>
  </cols>
  <sheetData>
    <row r="1" spans="1: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110</v>
      </c>
    </row>
    <row r="2" spans="1:8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>
        <v>1982</v>
      </c>
      <c r="H2">
        <f xml:space="preserve"> ROUND(G2/G$25*100,1)</f>
        <v>3.4</v>
      </c>
    </row>
    <row r="3" spans="1:8" x14ac:dyDescent="0.25">
      <c r="A3" t="s">
        <v>13</v>
      </c>
      <c r="B3" t="s">
        <v>8</v>
      </c>
      <c r="C3" t="s">
        <v>14</v>
      </c>
      <c r="D3" t="s">
        <v>15</v>
      </c>
      <c r="E3" t="s">
        <v>16</v>
      </c>
      <c r="G3">
        <v>7252</v>
      </c>
      <c r="H3">
        <f t="shared" ref="H3:H24" si="0" xml:space="preserve"> ROUND(G3/G$25*100,1)</f>
        <v>12.4</v>
      </c>
    </row>
    <row r="4" spans="1:8" x14ac:dyDescent="0.25">
      <c r="A4" t="s">
        <v>17</v>
      </c>
      <c r="B4" t="s">
        <v>8</v>
      </c>
      <c r="C4" t="s">
        <v>18</v>
      </c>
      <c r="D4" t="s">
        <v>19</v>
      </c>
      <c r="E4" t="s">
        <v>20</v>
      </c>
      <c r="F4" t="s">
        <v>21</v>
      </c>
      <c r="G4">
        <v>92</v>
      </c>
      <c r="H4">
        <f t="shared" si="0"/>
        <v>0.2</v>
      </c>
    </row>
    <row r="5" spans="1:8" x14ac:dyDescent="0.25">
      <c r="A5" t="s">
        <v>22</v>
      </c>
      <c r="B5" t="s">
        <v>8</v>
      </c>
      <c r="C5" t="s">
        <v>23</v>
      </c>
      <c r="D5" t="s">
        <v>22</v>
      </c>
      <c r="E5" t="s">
        <v>20</v>
      </c>
      <c r="F5" t="s">
        <v>24</v>
      </c>
      <c r="G5">
        <v>149</v>
      </c>
      <c r="H5">
        <f t="shared" si="0"/>
        <v>0.3</v>
      </c>
    </row>
    <row r="6" spans="1:8" x14ac:dyDescent="0.25">
      <c r="A6" t="s">
        <v>25</v>
      </c>
      <c r="B6" t="s">
        <v>8</v>
      </c>
      <c r="C6" t="s">
        <v>26</v>
      </c>
      <c r="D6" t="s">
        <v>27</v>
      </c>
      <c r="E6" t="s">
        <v>28</v>
      </c>
      <c r="G6">
        <v>65</v>
      </c>
      <c r="H6">
        <f t="shared" si="0"/>
        <v>0.1</v>
      </c>
    </row>
    <row r="7" spans="1:8" x14ac:dyDescent="0.25">
      <c r="A7" t="s">
        <v>29</v>
      </c>
      <c r="B7" t="s">
        <v>8</v>
      </c>
      <c r="C7" t="s">
        <v>30</v>
      </c>
      <c r="D7" t="s">
        <v>31</v>
      </c>
      <c r="E7" t="s">
        <v>32</v>
      </c>
      <c r="G7">
        <v>67</v>
      </c>
      <c r="H7">
        <f t="shared" si="0"/>
        <v>0.1</v>
      </c>
    </row>
    <row r="8" spans="1:8" x14ac:dyDescent="0.25">
      <c r="A8" t="s">
        <v>33</v>
      </c>
      <c r="B8" t="s">
        <v>8</v>
      </c>
      <c r="C8" t="s">
        <v>34</v>
      </c>
      <c r="D8" t="s">
        <v>35</v>
      </c>
      <c r="E8" t="s">
        <v>36</v>
      </c>
      <c r="G8">
        <v>462</v>
      </c>
      <c r="H8">
        <f t="shared" si="0"/>
        <v>0.8</v>
      </c>
    </row>
    <row r="9" spans="1:8" x14ac:dyDescent="0.25">
      <c r="A9" t="s">
        <v>37</v>
      </c>
      <c r="B9" t="s">
        <v>8</v>
      </c>
      <c r="C9" t="s">
        <v>38</v>
      </c>
      <c r="D9" t="s">
        <v>37</v>
      </c>
      <c r="E9" t="s">
        <v>39</v>
      </c>
      <c r="F9" t="s">
        <v>40</v>
      </c>
      <c r="G9">
        <v>1448</v>
      </c>
      <c r="H9">
        <f t="shared" si="0"/>
        <v>2.5</v>
      </c>
    </row>
    <row r="10" spans="1:8" x14ac:dyDescent="0.25">
      <c r="A10" t="s">
        <v>41</v>
      </c>
      <c r="B10" t="s">
        <v>8</v>
      </c>
      <c r="C10" t="s">
        <v>42</v>
      </c>
      <c r="D10" t="s">
        <v>43</v>
      </c>
      <c r="E10" t="s">
        <v>44</v>
      </c>
      <c r="F10" t="s">
        <v>45</v>
      </c>
      <c r="G10">
        <v>17918</v>
      </c>
      <c r="H10">
        <f t="shared" si="0"/>
        <v>30.7</v>
      </c>
    </row>
    <row r="11" spans="1:8" x14ac:dyDescent="0.25">
      <c r="A11" t="s">
        <v>46</v>
      </c>
      <c r="B11" t="s">
        <v>8</v>
      </c>
      <c r="C11" t="s">
        <v>47</v>
      </c>
      <c r="D11" t="s">
        <v>48</v>
      </c>
      <c r="E11" t="s">
        <v>49</v>
      </c>
      <c r="F11" t="s">
        <v>50</v>
      </c>
      <c r="G11">
        <v>266</v>
      </c>
      <c r="H11">
        <f t="shared" si="0"/>
        <v>0.5</v>
      </c>
    </row>
    <row r="12" spans="1:8" x14ac:dyDescent="0.25">
      <c r="A12" t="s">
        <v>51</v>
      </c>
      <c r="B12" t="s">
        <v>8</v>
      </c>
      <c r="C12" t="s">
        <v>52</v>
      </c>
      <c r="D12" t="s">
        <v>51</v>
      </c>
      <c r="E12" t="s">
        <v>53</v>
      </c>
      <c r="F12" t="s">
        <v>54</v>
      </c>
      <c r="G12">
        <v>3051</v>
      </c>
      <c r="H12">
        <f t="shared" si="0"/>
        <v>5.2</v>
      </c>
    </row>
    <row r="13" spans="1:8" x14ac:dyDescent="0.25">
      <c r="A13" t="s">
        <v>55</v>
      </c>
      <c r="B13" t="s">
        <v>8</v>
      </c>
      <c r="C13" t="s">
        <v>56</v>
      </c>
      <c r="D13" t="s">
        <v>57</v>
      </c>
      <c r="E13" t="s">
        <v>58</v>
      </c>
      <c r="F13" t="s">
        <v>59</v>
      </c>
      <c r="G13">
        <v>245</v>
      </c>
      <c r="H13">
        <f t="shared" si="0"/>
        <v>0.4</v>
      </c>
    </row>
    <row r="14" spans="1:8" x14ac:dyDescent="0.25">
      <c r="A14" t="s">
        <v>60</v>
      </c>
      <c r="B14" t="s">
        <v>8</v>
      </c>
      <c r="C14" t="s">
        <v>61</v>
      </c>
      <c r="D14" t="s">
        <v>62</v>
      </c>
      <c r="E14" t="s">
        <v>63</v>
      </c>
      <c r="F14" t="s">
        <v>64</v>
      </c>
      <c r="G14">
        <v>7</v>
      </c>
      <c r="H14">
        <f t="shared" si="0"/>
        <v>0</v>
      </c>
    </row>
    <row r="15" spans="1:8" x14ac:dyDescent="0.25">
      <c r="A15" t="s">
        <v>65</v>
      </c>
      <c r="B15" t="s">
        <v>8</v>
      </c>
      <c r="C15" t="s">
        <v>66</v>
      </c>
      <c r="D15" t="s">
        <v>67</v>
      </c>
      <c r="E15" t="s">
        <v>68</v>
      </c>
      <c r="F15" t="s">
        <v>69</v>
      </c>
      <c r="G15">
        <v>4714</v>
      </c>
      <c r="H15">
        <f t="shared" si="0"/>
        <v>8.1</v>
      </c>
    </row>
    <row r="16" spans="1:8" x14ac:dyDescent="0.25">
      <c r="A16" t="s">
        <v>70</v>
      </c>
      <c r="B16" t="s">
        <v>8</v>
      </c>
      <c r="C16" t="s">
        <v>71</v>
      </c>
      <c r="D16" t="s">
        <v>72</v>
      </c>
      <c r="E16" t="s">
        <v>44</v>
      </c>
      <c r="F16" t="s">
        <v>45</v>
      </c>
      <c r="G16">
        <v>165</v>
      </c>
      <c r="H16">
        <f t="shared" si="0"/>
        <v>0.3</v>
      </c>
    </row>
    <row r="17" spans="1:8" x14ac:dyDescent="0.25">
      <c r="A17" t="s">
        <v>73</v>
      </c>
      <c r="B17" t="s">
        <v>8</v>
      </c>
      <c r="C17" t="s">
        <v>74</v>
      </c>
      <c r="D17" t="s">
        <v>75</v>
      </c>
      <c r="E17" t="s">
        <v>76</v>
      </c>
      <c r="F17" t="s">
        <v>20</v>
      </c>
      <c r="G17">
        <v>2324</v>
      </c>
      <c r="H17">
        <f t="shared" si="0"/>
        <v>4</v>
      </c>
    </row>
    <row r="18" spans="1:8" x14ac:dyDescent="0.25">
      <c r="A18" t="s">
        <v>77</v>
      </c>
      <c r="B18" t="s">
        <v>8</v>
      </c>
      <c r="C18" t="s">
        <v>78</v>
      </c>
      <c r="D18" t="s">
        <v>79</v>
      </c>
      <c r="E18" t="s">
        <v>80</v>
      </c>
      <c r="F18" t="s">
        <v>81</v>
      </c>
      <c r="G18">
        <v>1114</v>
      </c>
      <c r="H18">
        <f t="shared" si="0"/>
        <v>1.9</v>
      </c>
    </row>
    <row r="19" spans="1:8" x14ac:dyDescent="0.25">
      <c r="A19" t="s">
        <v>82</v>
      </c>
      <c r="B19" t="s">
        <v>8</v>
      </c>
      <c r="C19" t="s">
        <v>83</v>
      </c>
      <c r="D19" t="s">
        <v>84</v>
      </c>
      <c r="E19" t="s">
        <v>85</v>
      </c>
      <c r="G19">
        <v>159</v>
      </c>
      <c r="H19">
        <f t="shared" si="0"/>
        <v>0.3</v>
      </c>
    </row>
    <row r="20" spans="1:8" x14ac:dyDescent="0.25">
      <c r="A20" t="s">
        <v>86</v>
      </c>
      <c r="B20" t="s">
        <v>8</v>
      </c>
      <c r="C20" t="s">
        <v>87</v>
      </c>
      <c r="D20" t="s">
        <v>88</v>
      </c>
      <c r="E20" t="s">
        <v>89</v>
      </c>
      <c r="F20" t="s">
        <v>90</v>
      </c>
      <c r="G20">
        <v>2459</v>
      </c>
      <c r="H20">
        <f t="shared" si="0"/>
        <v>4.2</v>
      </c>
    </row>
    <row r="21" spans="1:8" x14ac:dyDescent="0.25">
      <c r="A21" t="s">
        <v>91</v>
      </c>
      <c r="B21" t="s">
        <v>8</v>
      </c>
      <c r="C21" t="s">
        <v>92</v>
      </c>
      <c r="D21" t="s">
        <v>93</v>
      </c>
      <c r="E21" t="s">
        <v>94</v>
      </c>
      <c r="G21">
        <v>207</v>
      </c>
      <c r="H21">
        <f t="shared" si="0"/>
        <v>0.4</v>
      </c>
    </row>
    <row r="22" spans="1:8" x14ac:dyDescent="0.25">
      <c r="A22" t="s">
        <v>95</v>
      </c>
      <c r="B22" t="s">
        <v>8</v>
      </c>
      <c r="C22" t="s">
        <v>96</v>
      </c>
      <c r="D22" t="s">
        <v>97</v>
      </c>
      <c r="E22" t="s">
        <v>98</v>
      </c>
      <c r="F22" t="s">
        <v>99</v>
      </c>
      <c r="G22">
        <v>14092</v>
      </c>
      <c r="H22">
        <f t="shared" si="0"/>
        <v>24.1</v>
      </c>
    </row>
    <row r="23" spans="1:8" x14ac:dyDescent="0.25">
      <c r="A23" t="s">
        <v>100</v>
      </c>
      <c r="B23" t="s">
        <v>8</v>
      </c>
      <c r="C23" t="s">
        <v>101</v>
      </c>
      <c r="D23" t="s">
        <v>102</v>
      </c>
      <c r="E23" t="s">
        <v>103</v>
      </c>
      <c r="F23" t="s">
        <v>104</v>
      </c>
      <c r="G23">
        <v>2</v>
      </c>
      <c r="H23">
        <f t="shared" si="0"/>
        <v>0</v>
      </c>
    </row>
    <row r="24" spans="1:8" x14ac:dyDescent="0.25">
      <c r="A24" t="s">
        <v>105</v>
      </c>
      <c r="B24" t="s">
        <v>8</v>
      </c>
      <c r="C24" t="s">
        <v>106</v>
      </c>
      <c r="D24" t="s">
        <v>107</v>
      </c>
      <c r="E24" t="s">
        <v>108</v>
      </c>
      <c r="G24">
        <v>151</v>
      </c>
      <c r="H24">
        <f t="shared" si="0"/>
        <v>0.3</v>
      </c>
    </row>
    <row r="25" spans="1:8" ht="26.4" x14ac:dyDescent="0.25">
      <c r="F25" s="2" t="s">
        <v>109</v>
      </c>
      <c r="G25">
        <f>SUM(G2:G24)</f>
        <v>58391</v>
      </c>
    </row>
  </sheetData>
  <pageMargins left="0.7" right="0.7" top="0.78740157499999996" bottom="0.78740157499999996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Ilona Knollová</cp:lastModifiedBy>
  <dcterms:created xsi:type="dcterms:W3CDTF">2025-03-05T08:16:54Z</dcterms:created>
  <dcterms:modified xsi:type="dcterms:W3CDTF">2025-09-30T13:16:58Z</dcterms:modified>
</cp:coreProperties>
</file>