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ilona\Documents\ilona\EUROVEG_novyweb\doi_datacite\EVA20240919\"/>
    </mc:Choice>
  </mc:AlternateContent>
  <xr:revisionPtr revIDLastSave="0" documentId="13_ncr:1_{3C95BDD5-BCB5-4914-9598-15F185407712}" xr6:coauthVersionLast="47" xr6:coauthVersionMax="47" xr10:uidLastSave="{00000000-0000-0000-0000-000000000000}"/>
  <bookViews>
    <workbookView xWindow="-28920" yWindow="-60" windowWidth="29040" windowHeight="1764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49" i="1" l="1"/>
  <c r="H148" i="1" s="1"/>
  <c r="H8" i="1" l="1"/>
  <c r="H141" i="1"/>
  <c r="H142" i="1"/>
  <c r="H40" i="1"/>
  <c r="H4" i="1"/>
  <c r="H12" i="1"/>
  <c r="H28" i="1"/>
  <c r="H44" i="1"/>
  <c r="H5" i="1"/>
  <c r="H13" i="1"/>
  <c r="H21" i="1"/>
  <c r="H29" i="1"/>
  <c r="H37" i="1"/>
  <c r="H45" i="1"/>
  <c r="H53" i="1"/>
  <c r="H61" i="1"/>
  <c r="H69" i="1"/>
  <c r="H77" i="1"/>
  <c r="H85" i="1"/>
  <c r="H93" i="1"/>
  <c r="H101" i="1"/>
  <c r="H109" i="1"/>
  <c r="H117" i="1"/>
  <c r="H125" i="1"/>
  <c r="H133" i="1"/>
  <c r="H6" i="1"/>
  <c r="H14" i="1"/>
  <c r="H22" i="1"/>
  <c r="H30" i="1"/>
  <c r="H38" i="1"/>
  <c r="H46" i="1"/>
  <c r="H54" i="1"/>
  <c r="H62" i="1"/>
  <c r="H70" i="1"/>
  <c r="H78" i="1"/>
  <c r="H86" i="1"/>
  <c r="H94" i="1"/>
  <c r="H102" i="1"/>
  <c r="H110" i="1"/>
  <c r="H118" i="1"/>
  <c r="H126" i="1"/>
  <c r="H134" i="1"/>
  <c r="H7" i="1"/>
  <c r="H15" i="1"/>
  <c r="H23" i="1"/>
  <c r="H31" i="1"/>
  <c r="H39" i="1"/>
  <c r="H47" i="1"/>
  <c r="H55" i="1"/>
  <c r="H63" i="1"/>
  <c r="H71" i="1"/>
  <c r="H79" i="1"/>
  <c r="H87" i="1"/>
  <c r="H95" i="1"/>
  <c r="H103" i="1"/>
  <c r="H111" i="1"/>
  <c r="H119" i="1"/>
  <c r="H127" i="1"/>
  <c r="H135" i="1"/>
  <c r="H143" i="1"/>
  <c r="H144" i="1"/>
  <c r="H16" i="1"/>
  <c r="H32" i="1"/>
  <c r="H48" i="1"/>
  <c r="H56" i="1"/>
  <c r="H64" i="1"/>
  <c r="H72" i="1"/>
  <c r="H80" i="1"/>
  <c r="H88" i="1"/>
  <c r="H96" i="1"/>
  <c r="H104" i="1"/>
  <c r="H112" i="1"/>
  <c r="H120" i="1"/>
  <c r="H128" i="1"/>
  <c r="H136" i="1"/>
  <c r="H145" i="1"/>
  <c r="H9" i="1"/>
  <c r="H17" i="1"/>
  <c r="H25" i="1"/>
  <c r="H33" i="1"/>
  <c r="H41" i="1"/>
  <c r="H49" i="1"/>
  <c r="H57" i="1"/>
  <c r="H65" i="1"/>
  <c r="H73" i="1"/>
  <c r="H146" i="1"/>
  <c r="H81" i="1"/>
  <c r="H89" i="1"/>
  <c r="H97" i="1"/>
  <c r="H105" i="1"/>
  <c r="H113" i="1"/>
  <c r="H121" i="1"/>
  <c r="H129" i="1"/>
  <c r="H137" i="1"/>
  <c r="H2" i="1"/>
  <c r="H10" i="1"/>
  <c r="H18" i="1"/>
  <c r="H26" i="1"/>
  <c r="H34" i="1"/>
  <c r="H42" i="1"/>
  <c r="H50" i="1"/>
  <c r="H58" i="1"/>
  <c r="H66" i="1"/>
  <c r="H74" i="1"/>
  <c r="H82" i="1"/>
  <c r="H90" i="1"/>
  <c r="H98" i="1"/>
  <c r="H106" i="1"/>
  <c r="H114" i="1"/>
  <c r="H122" i="1"/>
  <c r="H130" i="1"/>
  <c r="H138" i="1"/>
  <c r="H3" i="1"/>
  <c r="H11" i="1"/>
  <c r="H19" i="1"/>
  <c r="H27" i="1"/>
  <c r="H35" i="1"/>
  <c r="H43" i="1"/>
  <c r="H51" i="1"/>
  <c r="H59" i="1"/>
  <c r="H67" i="1"/>
  <c r="H75" i="1"/>
  <c r="H83" i="1"/>
  <c r="H91" i="1"/>
  <c r="H99" i="1"/>
  <c r="H107" i="1"/>
  <c r="H115" i="1"/>
  <c r="H123" i="1"/>
  <c r="H131" i="1"/>
  <c r="H139" i="1"/>
  <c r="H147" i="1"/>
  <c r="H24" i="1"/>
  <c r="H20" i="1"/>
  <c r="H36" i="1"/>
  <c r="H52" i="1"/>
  <c r="H60" i="1"/>
  <c r="H68" i="1"/>
  <c r="H76" i="1"/>
  <c r="H84" i="1"/>
  <c r="H92" i="1"/>
  <c r="H100" i="1"/>
  <c r="H108" i="1"/>
  <c r="H116" i="1"/>
  <c r="H124" i="1"/>
  <c r="H132" i="1"/>
  <c r="H140" i="1"/>
</calcChain>
</file>

<file path=xl/sharedStrings.xml><?xml version="1.0" encoding="utf-8"?>
<sst xmlns="http://schemas.openxmlformats.org/spreadsheetml/2006/main" count="633" uniqueCount="410">
  <si>
    <t>Dataset name</t>
  </si>
  <si>
    <t>Dataset group</t>
  </si>
  <si>
    <t>GIVD code</t>
  </si>
  <si>
    <t>GIVD database name</t>
  </si>
  <si>
    <t>Custodian</t>
  </si>
  <si>
    <t>Deputy custodian</t>
  </si>
  <si>
    <t># of plots</t>
  </si>
  <si>
    <t>AMS-VegBank</t>
  </si>
  <si>
    <t>EVA data</t>
  </si>
  <si>
    <t>EU-IT-021</t>
  </si>
  <si>
    <t>AMS-VegBank - Alma Mater Studiorum - University of Bologna</t>
  </si>
  <si>
    <t>Alessandro Chiarucci</t>
  </si>
  <si>
    <t>Vanessa Bruzzaniti</t>
  </si>
  <si>
    <t>AT_DiseqAlp</t>
  </si>
  <si>
    <t>ReSurvey data</t>
  </si>
  <si>
    <t>Stefan Dullinger</t>
  </si>
  <si>
    <t>Sabine Rumpf</t>
  </si>
  <si>
    <t>AT_DonauAuen</t>
  </si>
  <si>
    <t>Norbert Sauberer</t>
  </si>
  <si>
    <t>AT_Grassland_FE</t>
  </si>
  <si>
    <t>Franz Essl</t>
  </si>
  <si>
    <t>AT_Jaidhaus</t>
  </si>
  <si>
    <t>Helena Schwaiger</t>
  </si>
  <si>
    <t>AT_Resurvey_HS</t>
  </si>
  <si>
    <t>AT_Zoebelboden_LTER</t>
  </si>
  <si>
    <t>Thomas Dirnboeck</t>
  </si>
  <si>
    <t>Ammophiletea Database</t>
  </si>
  <si>
    <t>EU-00-016</t>
  </si>
  <si>
    <t>Mediterranean Ammophiletea database</t>
  </si>
  <si>
    <t>Corrado Marcenò</t>
  </si>
  <si>
    <t>Borja Jiménez-Alfaro</t>
  </si>
  <si>
    <t>Austria_VINCA</t>
  </si>
  <si>
    <t>EU-AT-001</t>
  </si>
  <si>
    <t>Austrian Vegetation Database</t>
  </si>
  <si>
    <t>Wolfgang Willner</t>
  </si>
  <si>
    <t>BE_Elsbroek</t>
  </si>
  <si>
    <t>Koenraad Van Meerbeek</t>
  </si>
  <si>
    <t>BG_PonorMts</t>
  </si>
  <si>
    <t>Kiril Vassilev</t>
  </si>
  <si>
    <t>Balkan Dry Grassland Database</t>
  </si>
  <si>
    <t>EU-00-013</t>
  </si>
  <si>
    <t>Balkan Dry Grasslands Database</t>
  </si>
  <si>
    <t xml:space="preserve">Armin Macanović </t>
  </si>
  <si>
    <t>Balkan Vegetation Database</t>
  </si>
  <si>
    <t>EU-00-019</t>
  </si>
  <si>
    <t>Hristo Pedashenko</t>
  </si>
  <si>
    <t>Basque Country Database</t>
  </si>
  <si>
    <t>EU-00-011</t>
  </si>
  <si>
    <t>Vegetation-Plot Database of the University of the Basque Country (BIOVEG)</t>
  </si>
  <si>
    <t>Idoia Biurrun</t>
  </si>
  <si>
    <t>Itziar García-Mijangos</t>
  </si>
  <si>
    <t>Belgium-INBOVEG</t>
  </si>
  <si>
    <t>EU-BE-002</t>
  </si>
  <si>
    <t>INBOVEG</t>
  </si>
  <si>
    <t>Sophie Vermeersch</t>
  </si>
  <si>
    <t>Bulgarian Vegetation Database</t>
  </si>
  <si>
    <t>EU-BG-001</t>
  </si>
  <si>
    <t>Iva Apostolova</t>
  </si>
  <si>
    <t>Desislava Sopotlieva</t>
  </si>
  <si>
    <t>CBNA</t>
  </si>
  <si>
    <t>Sylvain Abdulhak</t>
  </si>
  <si>
    <t>Jean-Michel Genis</t>
  </si>
  <si>
    <t>CBNMed</t>
  </si>
  <si>
    <t>EU-FR-006</t>
  </si>
  <si>
    <t>SIMETHIS-Flore-CBNMed</t>
  </si>
  <si>
    <t>Olivier Argagnon</t>
  </si>
  <si>
    <t>CH_AlpsRes</t>
  </si>
  <si>
    <t>Pascal Vittoz</t>
  </si>
  <si>
    <t>CZ10_ChomoutovWetMead</t>
  </si>
  <si>
    <t>Klára Řehounková</t>
  </si>
  <si>
    <t>CZ11_SWMoraviaAcidGrass</t>
  </si>
  <si>
    <t>Milan Chytrý</t>
  </si>
  <si>
    <t>CZ12_BenesovGrassExp</t>
  </si>
  <si>
    <t>Jiří Doležal</t>
  </si>
  <si>
    <t>CZ15_DevinDryGrass</t>
  </si>
  <si>
    <t>Jiří Danihelka</t>
  </si>
  <si>
    <t>CZ16_ObranskaStran</t>
  </si>
  <si>
    <t>Lubomír Tichý</t>
  </si>
  <si>
    <t>CZ17_Sokolov_PostMining</t>
  </si>
  <si>
    <t>Ondřej Mudrák</t>
  </si>
  <si>
    <t>CZ18_EVLBoletice</t>
  </si>
  <si>
    <t>Alena Vydrová</t>
  </si>
  <si>
    <t>CZ1_WCarpatFens</t>
  </si>
  <si>
    <t>Michal Hájek</t>
  </si>
  <si>
    <t>CZ21_EVLSumava</t>
  </si>
  <si>
    <t>CZ23_NPPodyji</t>
  </si>
  <si>
    <t>Irena Axmanova</t>
  </si>
  <si>
    <t>CZ27_Ohrazeni</t>
  </si>
  <si>
    <t>Jan Lepš</t>
  </si>
  <si>
    <t>CZ28_Milovice_LargeHerb</t>
  </si>
  <si>
    <t>Miroslav Dvorský</t>
  </si>
  <si>
    <t>CZ29_NPPodyji_ElephantRidge</t>
  </si>
  <si>
    <t>CZ4_Jemnice</t>
  </si>
  <si>
    <t>CZ5_Kozenek</t>
  </si>
  <si>
    <t>CZ6_Krivoklatsko</t>
  </si>
  <si>
    <t>Petr Petřík</t>
  </si>
  <si>
    <t>CZ8_ZavisinGrass_FertExp</t>
  </si>
  <si>
    <t>Karel Prach</t>
  </si>
  <si>
    <t>CZ9_TrebonskoWetMead</t>
  </si>
  <si>
    <t>CZ_CNFD_PublishedSources</t>
  </si>
  <si>
    <t>Ilona Knollová</t>
  </si>
  <si>
    <t>Croatian Vegetation Database</t>
  </si>
  <si>
    <t>EU-HR-002</t>
  </si>
  <si>
    <t>Željko Škvorc</t>
  </si>
  <si>
    <t>Daniel Krstonošić</t>
  </si>
  <si>
    <t>Czechia_nvd</t>
  </si>
  <si>
    <t>EU-CZ-001</t>
  </si>
  <si>
    <t>Czech National Phytosociological Database</t>
  </si>
  <si>
    <t>DEPL_SalineGrass_BalticCoast</t>
  </si>
  <si>
    <t xml:space="preserve">Ricarda Pätsch </t>
  </si>
  <si>
    <t>DE_AbandGrass_BadenWuerttemberg</t>
  </si>
  <si>
    <t>Peter Poschlod</t>
  </si>
  <si>
    <t>Josef Simmel</t>
  </si>
  <si>
    <t>DE_AltgliezenGrasslands</t>
  </si>
  <si>
    <t>Jürgen Dengler</t>
  </si>
  <si>
    <t>Elisabeth Hüllbusch</t>
  </si>
  <si>
    <t>DE_BavUplandGrass</t>
  </si>
  <si>
    <t>Sergey Rosbakh</t>
  </si>
  <si>
    <t>DE_BioChange_segetal</t>
  </si>
  <si>
    <t>EU-DE-009</t>
  </si>
  <si>
    <t>BioChangeMeadows</t>
  </si>
  <si>
    <t>Stefan Meyer</t>
  </si>
  <si>
    <t>Michael Glaser</t>
  </si>
  <si>
    <t>DE_Biochange_meadows</t>
  </si>
  <si>
    <t>Karsten Wesche</t>
  </si>
  <si>
    <t>DE_BrandenburgDryGrass</t>
  </si>
  <si>
    <t>Julian Gärtner</t>
  </si>
  <si>
    <t>DE_CalamagrostisGrassExp</t>
  </si>
  <si>
    <t>Oliver Schuhmacher</t>
  </si>
  <si>
    <t>DE_CalcGrass_EastThuringia</t>
  </si>
  <si>
    <t xml:space="preserve">Christiane Roscher </t>
  </si>
  <si>
    <t>DE_GarchingerHeide</t>
  </si>
  <si>
    <t>Markus Bauer</t>
  </si>
  <si>
    <t>Ute Jandt</t>
  </si>
  <si>
    <t>DE_GrasslandsSaxony_LfULG</t>
  </si>
  <si>
    <t>https://www.smul.sachsen.de/</t>
  </si>
  <si>
    <t>DE_HalleKyffhauserGrasslands</t>
  </si>
  <si>
    <t>DE_KalkMagerrasen_Suedniedersachsen</t>
  </si>
  <si>
    <t>Hans Georg Stroh</t>
  </si>
  <si>
    <t>DE_Kyffhauser</t>
  </si>
  <si>
    <t>DE_RhineMainRiparianveg</t>
  </si>
  <si>
    <t>Peter Haase</t>
  </si>
  <si>
    <t>DE_Rivers_Ngermany</t>
  </si>
  <si>
    <t>Kristina Steffen</t>
  </si>
  <si>
    <t>Christoph Leuschner</t>
  </si>
  <si>
    <t>DE_Saaletal_GoatGrazingExp</t>
  </si>
  <si>
    <t>Daniel Elias</t>
  </si>
  <si>
    <t>DE_WS34_Gebueck</t>
  </si>
  <si>
    <t>Wolfgang Schmidt</t>
  </si>
  <si>
    <t>Michaela Dölle</t>
  </si>
  <si>
    <t>DK_Rewildmols</t>
  </si>
  <si>
    <t>Bjarke Madsen</t>
  </si>
  <si>
    <t>Signe Normand</t>
  </si>
  <si>
    <t>DUMIRA</t>
  </si>
  <si>
    <t>EU-NL-003</t>
  </si>
  <si>
    <t>Dutch Military Ranges Vegetation Database (DUMIRA)</t>
  </si>
  <si>
    <t>Tom van Heusden</t>
  </si>
  <si>
    <t>Iris de Ronde</t>
  </si>
  <si>
    <t>ES_ElTiemblo_Avila</t>
  </si>
  <si>
    <t>Rosario G Gavilán</t>
  </si>
  <si>
    <t>Javier Pérez Hernández</t>
  </si>
  <si>
    <t>ES_OrdesaMontePerdidoNP</t>
  </si>
  <si>
    <t>Iker Pardo</t>
  </si>
  <si>
    <t>ES_PicosdeEuropaNP</t>
  </si>
  <si>
    <t>ES_PyreneanMiresExp</t>
  </si>
  <si>
    <t>Eulàlia Pladevall-Izard</t>
  </si>
  <si>
    <t>Aaron Pérez-Haase</t>
  </si>
  <si>
    <t>ES_Valdemaqueda</t>
  </si>
  <si>
    <t>Rosina Magaña</t>
  </si>
  <si>
    <t>European Coastal Vegetation Database-A</t>
  </si>
  <si>
    <t>EU-00-017</t>
  </si>
  <si>
    <t>European Coastal Vegetation Database</t>
  </si>
  <si>
    <t>John Janssen</t>
  </si>
  <si>
    <t>FR_UnivegE</t>
  </si>
  <si>
    <t>Camille Roux</t>
  </si>
  <si>
    <t>Gilles Thébaud</t>
  </si>
  <si>
    <t>France_SOPHY</t>
  </si>
  <si>
    <t>EU-FR-003</t>
  </si>
  <si>
    <t>SOPHY</t>
  </si>
  <si>
    <t>Emmanuel Garbolino</t>
  </si>
  <si>
    <t>GLORIA_AT-HSW</t>
  </si>
  <si>
    <t>Manuela Winkler</t>
  </si>
  <si>
    <t>Andrea Lamprecht</t>
  </si>
  <si>
    <t>GLORIA_AT-SCK</t>
  </si>
  <si>
    <t>GLORIA_AT-XEI</t>
  </si>
  <si>
    <t>Alexander Maringer</t>
  </si>
  <si>
    <t>Barbara Bock</t>
  </si>
  <si>
    <t>GLORIA_CZ-POL</t>
  </si>
  <si>
    <t>Stanislav Březina</t>
  </si>
  <si>
    <t>Záboj Hrázský</t>
  </si>
  <si>
    <t>GLORIA_ES-CPY</t>
  </si>
  <si>
    <t>José Luis Benito Alonso</t>
  </si>
  <si>
    <t>Luis Villar</t>
  </si>
  <si>
    <t>GLORIA_ES-MON</t>
  </si>
  <si>
    <t>GLORIA_ES-SGR</t>
  </si>
  <si>
    <t>Alba Gutiérrez Girón</t>
  </si>
  <si>
    <t>GLORIA_ES-SIC</t>
  </si>
  <si>
    <t>GLORIA_ES-SNE</t>
  </si>
  <si>
    <t>Juan Lorite</t>
  </si>
  <si>
    <t>Rosa Fernández-Calzado</t>
  </si>
  <si>
    <t>GLORIA_ES-SNN</t>
  </si>
  <si>
    <t>GLORIA_ES-SPY</t>
  </si>
  <si>
    <t>GLORIA_FR-AME</t>
  </si>
  <si>
    <t>Philippe Choler</t>
  </si>
  <si>
    <t>Emmanuel Corcket</t>
  </si>
  <si>
    <t>GLORIA_FR-CRI</t>
  </si>
  <si>
    <t>László Nagy</t>
  </si>
  <si>
    <t>GLORIA_GR-LEO</t>
  </si>
  <si>
    <t>George Kazakis</t>
  </si>
  <si>
    <t>Dany Ghosn</t>
  </si>
  <si>
    <t>GLORIA_IT-ADO</t>
  </si>
  <si>
    <t>Brigitta Erschbamer</t>
  </si>
  <si>
    <t>Lena Nicklas</t>
  </si>
  <si>
    <t>GLORIA_IT-CAM</t>
  </si>
  <si>
    <t>Angela Stanisci</t>
  </si>
  <si>
    <t>Valter Di Cecco</t>
  </si>
  <si>
    <t>GLORIA_IT-MAV</t>
  </si>
  <si>
    <t>Umberto Morra di Cella</t>
  </si>
  <si>
    <t>Elena Barni</t>
  </si>
  <si>
    <t>GLORIA_IT-NAP</t>
  </si>
  <si>
    <t>Graziano Rossi</t>
  </si>
  <si>
    <t>Alessandro Petraglia</t>
  </si>
  <si>
    <t>GLORIA_IT-TEX</t>
  </si>
  <si>
    <t>GLORIA_RO-CRO</t>
  </si>
  <si>
    <t>Mihai Puscas</t>
  </si>
  <si>
    <t>Tudor-Mihai Ursu</t>
  </si>
  <si>
    <t>GLORIA_SE-JAM</t>
  </si>
  <si>
    <t>Tomas Bergström</t>
  </si>
  <si>
    <t>GLORIA_SE-LAT</t>
  </si>
  <si>
    <t>Pieter de Frenne</t>
  </si>
  <si>
    <t>Bente Graae</t>
  </si>
  <si>
    <t>GLORIA_SK-CTA</t>
  </si>
  <si>
    <t>Róbert Kanka</t>
  </si>
  <si>
    <t>Germany Vegetweb</t>
  </si>
  <si>
    <t>EU-DE-013</t>
  </si>
  <si>
    <t>VegetWeb Germany</t>
  </si>
  <si>
    <t>Florian Jansen</t>
  </si>
  <si>
    <t>Jörg Ewald</t>
  </si>
  <si>
    <t>Germany_vegmv</t>
  </si>
  <si>
    <t>EU-DE-001</t>
  </si>
  <si>
    <t>VegMV</t>
  </si>
  <si>
    <t>Christian Berg</t>
  </si>
  <si>
    <t>GrassPlot</t>
  </si>
  <si>
    <t>EU-00-003</t>
  </si>
  <si>
    <t>Database of Scale-Dependent Phytodiversity Patterns in  Palaearctic Grasslands  (GrassPlot )</t>
  </si>
  <si>
    <t>GrassVeg.DE</t>
  </si>
  <si>
    <t>EU-DE-020</t>
  </si>
  <si>
    <t>German Grassland Vegetation Database (GrassVeg.DE)</t>
  </si>
  <si>
    <t>Greece_nat</t>
  </si>
  <si>
    <t>EU-GR-005</t>
  </si>
  <si>
    <t>Hellenic Natura 2000 Vegetation Database (HelNatVeg)</t>
  </si>
  <si>
    <t>Panayotis Dimopoulos</t>
  </si>
  <si>
    <t>Ioannis Tsiripidis</t>
  </si>
  <si>
    <t>HU_Fulophaza_OldFields</t>
  </si>
  <si>
    <t>Anikó Csecserits</t>
  </si>
  <si>
    <t>HU_Fulophaza_SandyVeg</t>
  </si>
  <si>
    <t>Tamás Rédei</t>
  </si>
  <si>
    <t>HU_GreatHungarianPlain_grass</t>
  </si>
  <si>
    <t>Balázs Deák</t>
  </si>
  <si>
    <t>Orsolya Valkó</t>
  </si>
  <si>
    <t>High Mediterranean Mountains Database</t>
  </si>
  <si>
    <t>EU-00-029</t>
  </si>
  <si>
    <t>Gianpietro Giusso del Galdo</t>
  </si>
  <si>
    <t>Hungary</t>
  </si>
  <si>
    <t>EU-HU-003</t>
  </si>
  <si>
    <t>CoenoDat Hungarian Phytosociological Database</t>
  </si>
  <si>
    <t>János Csiky</t>
  </si>
  <si>
    <t>Zoltán Botta-Dukát</t>
  </si>
  <si>
    <t>IT_Aosta_Venosta_DryGrass</t>
  </si>
  <si>
    <t>Elisabeth Kindermann</t>
  </si>
  <si>
    <t>Camilla Wellstein</t>
  </si>
  <si>
    <t>IT_ApeGrass</t>
  </si>
  <si>
    <t>Sabina Burrascano</t>
  </si>
  <si>
    <t>Francesca Napoleone</t>
  </si>
  <si>
    <t>IT_GranSasso_AlpineVeg</t>
  </si>
  <si>
    <t>Michele De Sanctis</t>
  </si>
  <si>
    <t>IT_MiurApennines</t>
  </si>
  <si>
    <t>EU-IT-022</t>
  </si>
  <si>
    <t>Central Apennines-Italy-MIUR 2005</t>
  </si>
  <si>
    <t>Jean-Paul Theurillat</t>
  </si>
  <si>
    <t>Maurizio Cutini</t>
  </si>
  <si>
    <t>IT_Rome_GrassDunes</t>
  </si>
  <si>
    <t>Giuliano Fanelli</t>
  </si>
  <si>
    <t>IT_SperlePermPlots</t>
  </si>
  <si>
    <t>Thomas Sperle</t>
  </si>
  <si>
    <t>IT_VegVen</t>
  </si>
  <si>
    <t>Safiya Praleskouskaya</t>
  </si>
  <si>
    <t>Roberto Venanzoni</t>
  </si>
  <si>
    <t>Ireland_nvd</t>
  </si>
  <si>
    <t>EU-IE-001</t>
  </si>
  <si>
    <t>Irish Vegetation Database</t>
  </si>
  <si>
    <t>Úna FitzPatrick</t>
  </si>
  <si>
    <t>Lynda Weekes</t>
  </si>
  <si>
    <t>Italy_HabItAlp</t>
  </si>
  <si>
    <t>EU-IT-010</t>
  </si>
  <si>
    <t>Vegetation database of Habitats in the Italian Alps - HabItAlp</t>
  </si>
  <si>
    <t>Laura Casella</t>
  </si>
  <si>
    <t>Pierangela Angelini</t>
  </si>
  <si>
    <t>Italy_UniRoma</t>
  </si>
  <si>
    <t>EU-IT-011</t>
  </si>
  <si>
    <t>Vegetation Plot Database - Sapienza University of Rome</t>
  </si>
  <si>
    <t>Emiliano Agrillo</t>
  </si>
  <si>
    <t>Fabio Attorre</t>
  </si>
  <si>
    <t>Italy_mires</t>
  </si>
  <si>
    <t>Marco Massimi</t>
  </si>
  <si>
    <t>Kriti</t>
  </si>
  <si>
    <t>EU-GR-001</t>
  </si>
  <si>
    <t xml:space="preserve">KRITI </t>
  </si>
  <si>
    <t>Erwin Bergmeier</t>
  </si>
  <si>
    <t>LOTVS32_ES_NapalGrassExp</t>
  </si>
  <si>
    <t>Ricardo Ibanez</t>
  </si>
  <si>
    <t>LOTVS35_DE_BayeruthGrass_WarmExp</t>
  </si>
  <si>
    <t>Anke Jentsch-Beierkuhnlein</t>
  </si>
  <si>
    <t>Jürgen Kreyling</t>
  </si>
  <si>
    <t>LOTVS50_ES_OrdesaMontePerdidoNP_GrassExp</t>
  </si>
  <si>
    <t>LOTVS60_WS23_WaakeGrassExp</t>
  </si>
  <si>
    <t>LOTVS61_WS22_EBG_GoettingenExp</t>
  </si>
  <si>
    <t>LOTVS70_CZ_ZvikovMeadExp</t>
  </si>
  <si>
    <t>Petr Šmilauer</t>
  </si>
  <si>
    <t>LV_LatvianGrasslandRes</t>
  </si>
  <si>
    <t>Solvita Rūsiņa</t>
  </si>
  <si>
    <t>Latvian Grassland VDB</t>
  </si>
  <si>
    <t>EU-LV-001</t>
  </si>
  <si>
    <t>Semi-natural Grassland Vegetation Database of Latvia</t>
  </si>
  <si>
    <t>Lithuanian Vegetation Database</t>
  </si>
  <si>
    <t>EU-LT-001</t>
  </si>
  <si>
    <t>Lithuanian vegetation Database</t>
  </si>
  <si>
    <t>Valerius Rašomavičius</t>
  </si>
  <si>
    <t>Domas Uogintas</t>
  </si>
  <si>
    <t>Masaryk University Database 1</t>
  </si>
  <si>
    <t>EU-00-031</t>
  </si>
  <si>
    <t>Masaryk University's Gap-Filling Database of European Vegetation</t>
  </si>
  <si>
    <t>NL_Heath</t>
  </si>
  <si>
    <t>Jaap Bouwman</t>
  </si>
  <si>
    <t>Netherlands</t>
  </si>
  <si>
    <t>EU-NL-001</t>
  </si>
  <si>
    <t>Dutch National Vegetation Database</t>
  </si>
  <si>
    <t>Titus Breuning</t>
  </si>
  <si>
    <t>Non-forest Vegetation of Southern Poland</t>
  </si>
  <si>
    <t>EU-PL-005</t>
  </si>
  <si>
    <t>Remigiusz Pielech</t>
  </si>
  <si>
    <t>Nordic Vegetation Database 1</t>
  </si>
  <si>
    <t>EU-00-018</t>
  </si>
  <si>
    <t>The Nordic Vegetation Database</t>
  </si>
  <si>
    <t>Jonathan Lenoir</t>
  </si>
  <si>
    <t>Jens-Christian Svenning</t>
  </si>
  <si>
    <t>Nordic Vegetation Database 2</t>
  </si>
  <si>
    <t>Nordic_Baltic EDGG</t>
  </si>
  <si>
    <t>EU-00-002</t>
  </si>
  <si>
    <t>Nordic-Baltic Grassland Vegetation Database (NBGVD)</t>
  </si>
  <si>
    <t>Łukasz Kozub</t>
  </si>
  <si>
    <t>PL_BiedruskoMead</t>
  </si>
  <si>
    <t>Sebastian Świerszcz</t>
  </si>
  <si>
    <t>PL_DryGrassExp</t>
  </si>
  <si>
    <t>Iwona Dembicz</t>
  </si>
  <si>
    <t>PL_GiantMts_Grass</t>
  </si>
  <si>
    <t>PL_GiantMts_SubAlp</t>
  </si>
  <si>
    <t>PL_SolidagoMeadRestExp</t>
  </si>
  <si>
    <t xml:space="preserve">Prof. Magdalena Szymura </t>
  </si>
  <si>
    <t>PL_UplandGrass</t>
  </si>
  <si>
    <t>PL_VESTA</t>
  </si>
  <si>
    <t>EU-PL-004</t>
  </si>
  <si>
    <t>VESTA - resurvey of natural, non-forest vegetation (Central Europe)</t>
  </si>
  <si>
    <t>Krzysztof Świerkosz</t>
  </si>
  <si>
    <t>Kamila Reczyńska</t>
  </si>
  <si>
    <t>Poland</t>
  </si>
  <si>
    <t>EU-PL-001</t>
  </si>
  <si>
    <t>Polish Vegetation Database</t>
  </si>
  <si>
    <t>Zygmunt Kącki</t>
  </si>
  <si>
    <t>Grzegorz Swacha</t>
  </si>
  <si>
    <t>RO_GrasslandsRes</t>
  </si>
  <si>
    <t>Eszter Ruprecht</t>
  </si>
  <si>
    <t>RanVegDunes</t>
  </si>
  <si>
    <t>EU-IT-020</t>
  </si>
  <si>
    <t>Alicia Acosta</t>
  </si>
  <si>
    <t>Romania Grassland Database</t>
  </si>
  <si>
    <t>EU-RO-008</t>
  </si>
  <si>
    <t>Romanian Grassland Database</t>
  </si>
  <si>
    <t>SE Europe Forest DB</t>
  </si>
  <si>
    <t>EU-00-021</t>
  </si>
  <si>
    <t>SE Europe forest database</t>
  </si>
  <si>
    <t>Andraž Čarni</t>
  </si>
  <si>
    <t>SIVIM - Alpine</t>
  </si>
  <si>
    <t>EU-00-004</t>
  </si>
  <si>
    <t>Iberian and Macaronesian Vegetation Information System (SIVIM)</t>
  </si>
  <si>
    <t>Xavier Font</t>
  </si>
  <si>
    <t>Slovakia_nvd</t>
  </si>
  <si>
    <t>EU-SK-001</t>
  </si>
  <si>
    <t>Slovak Vegetation Database</t>
  </si>
  <si>
    <t>Milan Valachovič</t>
  </si>
  <si>
    <t>Jozef Šibík</t>
  </si>
  <si>
    <t>Slovenia</t>
  </si>
  <si>
    <t>EU-SI-001</t>
  </si>
  <si>
    <t>Vegetation Database of Slovenia</t>
  </si>
  <si>
    <t>Urban Šilc</t>
  </si>
  <si>
    <t>Filip Küzmič</t>
  </si>
  <si>
    <t>VegFrance</t>
  </si>
  <si>
    <t>EU-FR-004</t>
  </si>
  <si>
    <t>VEGFRANCE</t>
  </si>
  <si>
    <t>Jan-Bernard Bouzillé</t>
  </si>
  <si>
    <t>Anne Bonis</t>
  </si>
  <si>
    <t>VegItaly</t>
  </si>
  <si>
    <t>EU-IT-001</t>
  </si>
  <si>
    <t>Flavia Landucci</t>
  </si>
  <si>
    <t>Viola db</t>
  </si>
  <si>
    <t>EU-IT-019</t>
  </si>
  <si>
    <t>VIOLA</t>
  </si>
  <si>
    <t>Maria Laura Carranza</t>
  </si>
  <si>
    <t>Total number of relevés per selection</t>
  </si>
  <si>
    <t>Percentage contribution to the whole selection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</si>
</sst>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name val="Arial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49"/>
  <sheetViews>
    <sheetView tabSelected="1" topLeftCell="A123" workbookViewId="0">
      <selection activeCell="F123" sqref="F1:F1048576"/>
    </sheetView>
  </sheetViews>
  <sheetFormatPr defaultColWidth="11.44140625" defaultRowHeight="13.2" x14ac:dyDescent="0.25"/>
  <cols>
    <col min="1" max="1" width="29.88671875" customWidth="1"/>
    <col min="2" max="2" width="13.77734375" customWidth="1"/>
    <col min="3" max="3" width="11" customWidth="1"/>
    <col min="4" max="4" width="20.6640625" customWidth="1"/>
    <col min="5" max="5" width="26.88671875" customWidth="1"/>
    <col min="6" max="6" width="23.5546875" customWidth="1"/>
    <col min="7" max="7" width="8.6640625" customWidth="1"/>
  </cols>
  <sheetData>
    <row r="1" spans="1:8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409</v>
      </c>
    </row>
    <row r="2" spans="1:8" x14ac:dyDescent="0.25">
      <c r="A2" t="s">
        <v>26</v>
      </c>
      <c r="B2" t="s">
        <v>8</v>
      </c>
      <c r="C2" t="s">
        <v>27</v>
      </c>
      <c r="D2" t="s">
        <v>28</v>
      </c>
      <c r="E2" t="s">
        <v>29</v>
      </c>
      <c r="F2" t="s">
        <v>30</v>
      </c>
      <c r="G2">
        <v>92</v>
      </c>
      <c r="H2">
        <f xml:space="preserve"> ROUND(G2/G$149*100,1)</f>
        <v>0.1</v>
      </c>
    </row>
    <row r="3" spans="1:8" x14ac:dyDescent="0.25">
      <c r="A3" t="s">
        <v>7</v>
      </c>
      <c r="B3" t="s">
        <v>8</v>
      </c>
      <c r="C3" t="s">
        <v>9</v>
      </c>
      <c r="D3" t="s">
        <v>10</v>
      </c>
      <c r="E3" t="s">
        <v>11</v>
      </c>
      <c r="F3" t="s">
        <v>12</v>
      </c>
      <c r="G3">
        <v>752</v>
      </c>
      <c r="H3">
        <f t="shared" ref="H3:H66" si="0" xml:space="preserve"> ROUND(G3/G$149*100,1)</f>
        <v>0.8</v>
      </c>
    </row>
    <row r="4" spans="1:8" x14ac:dyDescent="0.25">
      <c r="A4" t="s">
        <v>31</v>
      </c>
      <c r="B4" t="s">
        <v>8</v>
      </c>
      <c r="C4" t="s">
        <v>32</v>
      </c>
      <c r="D4" t="s">
        <v>33</v>
      </c>
      <c r="E4" t="s">
        <v>34</v>
      </c>
      <c r="G4">
        <v>4286</v>
      </c>
      <c r="H4">
        <f t="shared" si="0"/>
        <v>4.7</v>
      </c>
    </row>
    <row r="5" spans="1:8" x14ac:dyDescent="0.25">
      <c r="A5" t="s">
        <v>39</v>
      </c>
      <c r="B5" t="s">
        <v>8</v>
      </c>
      <c r="C5" t="s">
        <v>40</v>
      </c>
      <c r="D5" t="s">
        <v>41</v>
      </c>
      <c r="E5" t="s">
        <v>38</v>
      </c>
      <c r="F5" t="s">
        <v>42</v>
      </c>
      <c r="G5">
        <v>2992</v>
      </c>
      <c r="H5">
        <f t="shared" si="0"/>
        <v>3.3</v>
      </c>
    </row>
    <row r="6" spans="1:8" x14ac:dyDescent="0.25">
      <c r="A6" t="s">
        <v>43</v>
      </c>
      <c r="B6" t="s">
        <v>8</v>
      </c>
      <c r="C6" t="s">
        <v>44</v>
      </c>
      <c r="D6" t="s">
        <v>43</v>
      </c>
      <c r="E6" t="s">
        <v>38</v>
      </c>
      <c r="F6" t="s">
        <v>45</v>
      </c>
      <c r="G6">
        <v>654</v>
      </c>
      <c r="H6">
        <f t="shared" si="0"/>
        <v>0.7</v>
      </c>
    </row>
    <row r="7" spans="1:8" x14ac:dyDescent="0.25">
      <c r="A7" t="s">
        <v>46</v>
      </c>
      <c r="B7" t="s">
        <v>8</v>
      </c>
      <c r="C7" t="s">
        <v>47</v>
      </c>
      <c r="D7" t="s">
        <v>48</v>
      </c>
      <c r="E7" t="s">
        <v>49</v>
      </c>
      <c r="F7" t="s">
        <v>50</v>
      </c>
      <c r="G7">
        <v>1059</v>
      </c>
      <c r="H7">
        <f t="shared" si="0"/>
        <v>1.2</v>
      </c>
    </row>
    <row r="8" spans="1:8" x14ac:dyDescent="0.25">
      <c r="A8" t="s">
        <v>51</v>
      </c>
      <c r="B8" t="s">
        <v>8</v>
      </c>
      <c r="C8" t="s">
        <v>52</v>
      </c>
      <c r="D8" t="s">
        <v>53</v>
      </c>
      <c r="E8" t="s">
        <v>54</v>
      </c>
      <c r="G8">
        <v>2270</v>
      </c>
      <c r="H8">
        <f t="shared" si="0"/>
        <v>2.5</v>
      </c>
    </row>
    <row r="9" spans="1:8" x14ac:dyDescent="0.25">
      <c r="A9" t="s">
        <v>55</v>
      </c>
      <c r="B9" t="s">
        <v>8</v>
      </c>
      <c r="C9" t="s">
        <v>56</v>
      </c>
      <c r="D9" t="s">
        <v>55</v>
      </c>
      <c r="E9" t="s">
        <v>57</v>
      </c>
      <c r="F9" t="s">
        <v>58</v>
      </c>
      <c r="G9">
        <v>786</v>
      </c>
      <c r="H9">
        <f t="shared" si="0"/>
        <v>0.9</v>
      </c>
    </row>
    <row r="10" spans="1:8" x14ac:dyDescent="0.25">
      <c r="A10" t="s">
        <v>59</v>
      </c>
      <c r="B10" t="s">
        <v>8</v>
      </c>
      <c r="E10" t="s">
        <v>60</v>
      </c>
      <c r="F10" t="s">
        <v>61</v>
      </c>
      <c r="G10">
        <v>1678</v>
      </c>
      <c r="H10">
        <f t="shared" si="0"/>
        <v>1.8</v>
      </c>
    </row>
    <row r="11" spans="1:8" x14ac:dyDescent="0.25">
      <c r="A11" t="s">
        <v>62</v>
      </c>
      <c r="B11" t="s">
        <v>8</v>
      </c>
      <c r="C11" t="s">
        <v>63</v>
      </c>
      <c r="D11" t="s">
        <v>64</v>
      </c>
      <c r="E11" t="s">
        <v>65</v>
      </c>
      <c r="G11">
        <v>2918</v>
      </c>
      <c r="H11">
        <f t="shared" si="0"/>
        <v>3.2</v>
      </c>
    </row>
    <row r="12" spans="1:8" x14ac:dyDescent="0.25">
      <c r="A12" t="s">
        <v>101</v>
      </c>
      <c r="B12" t="s">
        <v>8</v>
      </c>
      <c r="C12" t="s">
        <v>102</v>
      </c>
      <c r="D12" t="s">
        <v>101</v>
      </c>
      <c r="E12" t="s">
        <v>103</v>
      </c>
      <c r="F12" t="s">
        <v>104</v>
      </c>
      <c r="G12">
        <v>311</v>
      </c>
      <c r="H12">
        <f t="shared" si="0"/>
        <v>0.3</v>
      </c>
    </row>
    <row r="13" spans="1:8" x14ac:dyDescent="0.25">
      <c r="A13" t="s">
        <v>105</v>
      </c>
      <c r="B13" t="s">
        <v>8</v>
      </c>
      <c r="C13" t="s">
        <v>106</v>
      </c>
      <c r="D13" t="s">
        <v>107</v>
      </c>
      <c r="E13" t="s">
        <v>71</v>
      </c>
      <c r="F13" t="s">
        <v>100</v>
      </c>
      <c r="G13">
        <v>8097</v>
      </c>
      <c r="H13">
        <f t="shared" si="0"/>
        <v>8.9</v>
      </c>
    </row>
    <row r="14" spans="1:8" x14ac:dyDescent="0.25">
      <c r="A14" t="s">
        <v>153</v>
      </c>
      <c r="B14" t="s">
        <v>8</v>
      </c>
      <c r="C14" t="s">
        <v>154</v>
      </c>
      <c r="D14" t="s">
        <v>155</v>
      </c>
      <c r="E14" t="s">
        <v>156</v>
      </c>
      <c r="F14" t="s">
        <v>157</v>
      </c>
      <c r="G14">
        <v>2561</v>
      </c>
      <c r="H14">
        <f t="shared" si="0"/>
        <v>2.8</v>
      </c>
    </row>
    <row r="15" spans="1:8" x14ac:dyDescent="0.25">
      <c r="A15" t="s">
        <v>169</v>
      </c>
      <c r="B15" t="s">
        <v>8</v>
      </c>
      <c r="C15" t="s">
        <v>170</v>
      </c>
      <c r="D15" t="s">
        <v>171</v>
      </c>
      <c r="E15" t="s">
        <v>172</v>
      </c>
      <c r="G15">
        <v>3</v>
      </c>
      <c r="H15">
        <f t="shared" si="0"/>
        <v>0</v>
      </c>
    </row>
    <row r="16" spans="1:8" x14ac:dyDescent="0.25">
      <c r="A16" t="s">
        <v>176</v>
      </c>
      <c r="B16" t="s">
        <v>8</v>
      </c>
      <c r="C16" t="s">
        <v>177</v>
      </c>
      <c r="D16" t="s">
        <v>178</v>
      </c>
      <c r="E16" t="s">
        <v>179</v>
      </c>
      <c r="G16">
        <v>4774</v>
      </c>
      <c r="H16">
        <f t="shared" si="0"/>
        <v>5.2</v>
      </c>
    </row>
    <row r="17" spans="1:8" x14ac:dyDescent="0.25">
      <c r="A17" t="s">
        <v>233</v>
      </c>
      <c r="B17" t="s">
        <v>8</v>
      </c>
      <c r="C17" t="s">
        <v>234</v>
      </c>
      <c r="D17" t="s">
        <v>235</v>
      </c>
      <c r="E17" t="s">
        <v>236</v>
      </c>
      <c r="F17" t="s">
        <v>237</v>
      </c>
      <c r="G17">
        <v>999</v>
      </c>
      <c r="H17">
        <f t="shared" si="0"/>
        <v>1.1000000000000001</v>
      </c>
    </row>
    <row r="18" spans="1:8" x14ac:dyDescent="0.25">
      <c r="A18" t="s">
        <v>238</v>
      </c>
      <c r="B18" t="s">
        <v>8</v>
      </c>
      <c r="C18" t="s">
        <v>239</v>
      </c>
      <c r="D18" t="s">
        <v>240</v>
      </c>
      <c r="E18" t="s">
        <v>236</v>
      </c>
      <c r="F18" t="s">
        <v>241</v>
      </c>
      <c r="G18">
        <v>185</v>
      </c>
      <c r="H18">
        <f t="shared" si="0"/>
        <v>0.2</v>
      </c>
    </row>
    <row r="19" spans="1:8" x14ac:dyDescent="0.25">
      <c r="A19" t="s">
        <v>242</v>
      </c>
      <c r="B19" t="s">
        <v>8</v>
      </c>
      <c r="C19" t="s">
        <v>243</v>
      </c>
      <c r="D19" t="s">
        <v>244</v>
      </c>
      <c r="E19" t="s">
        <v>114</v>
      </c>
      <c r="F19" t="s">
        <v>49</v>
      </c>
      <c r="G19">
        <v>1016</v>
      </c>
      <c r="H19">
        <f t="shared" si="0"/>
        <v>1.1000000000000001</v>
      </c>
    </row>
    <row r="20" spans="1:8" x14ac:dyDescent="0.25">
      <c r="A20" t="s">
        <v>245</v>
      </c>
      <c r="B20" t="s">
        <v>8</v>
      </c>
      <c r="C20" t="s">
        <v>246</v>
      </c>
      <c r="D20" t="s">
        <v>247</v>
      </c>
      <c r="E20" t="s">
        <v>109</v>
      </c>
      <c r="F20" t="s">
        <v>114</v>
      </c>
      <c r="G20">
        <v>2654</v>
      </c>
      <c r="H20">
        <f t="shared" si="0"/>
        <v>2.9</v>
      </c>
    </row>
    <row r="21" spans="1:8" x14ac:dyDescent="0.25">
      <c r="A21" t="s">
        <v>248</v>
      </c>
      <c r="B21" t="s">
        <v>8</v>
      </c>
      <c r="C21" t="s">
        <v>249</v>
      </c>
      <c r="D21" t="s">
        <v>250</v>
      </c>
      <c r="E21" t="s">
        <v>251</v>
      </c>
      <c r="F21" t="s">
        <v>252</v>
      </c>
      <c r="G21">
        <v>86</v>
      </c>
      <c r="H21">
        <f t="shared" si="0"/>
        <v>0.1</v>
      </c>
    </row>
    <row r="22" spans="1:8" x14ac:dyDescent="0.25">
      <c r="A22" t="s">
        <v>260</v>
      </c>
      <c r="B22" t="s">
        <v>8</v>
      </c>
      <c r="C22" t="s">
        <v>261</v>
      </c>
      <c r="D22" t="s">
        <v>260</v>
      </c>
      <c r="E22" t="s">
        <v>262</v>
      </c>
      <c r="F22" t="s">
        <v>29</v>
      </c>
      <c r="G22">
        <v>42</v>
      </c>
      <c r="H22">
        <f t="shared" si="0"/>
        <v>0</v>
      </c>
    </row>
    <row r="23" spans="1:8" x14ac:dyDescent="0.25">
      <c r="A23" t="s">
        <v>263</v>
      </c>
      <c r="B23" t="s">
        <v>8</v>
      </c>
      <c r="C23" t="s">
        <v>264</v>
      </c>
      <c r="D23" t="s">
        <v>265</v>
      </c>
      <c r="E23" t="s">
        <v>266</v>
      </c>
      <c r="F23" t="s">
        <v>267</v>
      </c>
      <c r="G23">
        <v>96</v>
      </c>
      <c r="H23">
        <f t="shared" si="0"/>
        <v>0.1</v>
      </c>
    </row>
    <row r="24" spans="1:8" x14ac:dyDescent="0.25">
      <c r="A24" t="s">
        <v>288</v>
      </c>
      <c r="B24" t="s">
        <v>8</v>
      </c>
      <c r="C24" t="s">
        <v>289</v>
      </c>
      <c r="D24" t="s">
        <v>290</v>
      </c>
      <c r="E24" t="s">
        <v>291</v>
      </c>
      <c r="F24" t="s">
        <v>292</v>
      </c>
      <c r="G24">
        <v>4786</v>
      </c>
      <c r="H24">
        <f t="shared" si="0"/>
        <v>5.2</v>
      </c>
    </row>
    <row r="25" spans="1:8" x14ac:dyDescent="0.25">
      <c r="A25" t="s">
        <v>293</v>
      </c>
      <c r="B25" t="s">
        <v>8</v>
      </c>
      <c r="C25" t="s">
        <v>294</v>
      </c>
      <c r="D25" t="s">
        <v>295</v>
      </c>
      <c r="E25" t="s">
        <v>296</v>
      </c>
      <c r="F25" t="s">
        <v>297</v>
      </c>
      <c r="G25">
        <v>9</v>
      </c>
      <c r="H25">
        <f t="shared" si="0"/>
        <v>0</v>
      </c>
    </row>
    <row r="26" spans="1:8" x14ac:dyDescent="0.25">
      <c r="A26" t="s">
        <v>303</v>
      </c>
      <c r="B26" t="s">
        <v>8</v>
      </c>
      <c r="C26" t="s">
        <v>294</v>
      </c>
      <c r="D26" t="s">
        <v>295</v>
      </c>
      <c r="E26" t="s">
        <v>296</v>
      </c>
      <c r="F26" t="s">
        <v>304</v>
      </c>
      <c r="G26">
        <v>2</v>
      </c>
      <c r="H26">
        <f t="shared" si="0"/>
        <v>0</v>
      </c>
    </row>
    <row r="27" spans="1:8" x14ac:dyDescent="0.25">
      <c r="A27" t="s">
        <v>298</v>
      </c>
      <c r="B27" t="s">
        <v>8</v>
      </c>
      <c r="C27" t="s">
        <v>299</v>
      </c>
      <c r="D27" t="s">
        <v>300</v>
      </c>
      <c r="E27" t="s">
        <v>301</v>
      </c>
      <c r="F27" t="s">
        <v>302</v>
      </c>
      <c r="G27">
        <v>1263</v>
      </c>
      <c r="H27">
        <f t="shared" si="0"/>
        <v>1.4</v>
      </c>
    </row>
    <row r="28" spans="1:8" x14ac:dyDescent="0.25">
      <c r="A28" t="s">
        <v>305</v>
      </c>
      <c r="B28" t="s">
        <v>8</v>
      </c>
      <c r="C28" t="s">
        <v>306</v>
      </c>
      <c r="D28" t="s">
        <v>307</v>
      </c>
      <c r="E28" t="s">
        <v>308</v>
      </c>
      <c r="G28">
        <v>274</v>
      </c>
      <c r="H28">
        <f t="shared" si="0"/>
        <v>0.3</v>
      </c>
    </row>
    <row r="29" spans="1:8" x14ac:dyDescent="0.25">
      <c r="A29" t="s">
        <v>321</v>
      </c>
      <c r="B29" t="s">
        <v>8</v>
      </c>
      <c r="C29" t="s">
        <v>322</v>
      </c>
      <c r="D29" t="s">
        <v>323</v>
      </c>
      <c r="E29" t="s">
        <v>320</v>
      </c>
      <c r="G29">
        <v>3697</v>
      </c>
      <c r="H29">
        <f t="shared" si="0"/>
        <v>4.0999999999999996</v>
      </c>
    </row>
    <row r="30" spans="1:8" x14ac:dyDescent="0.25">
      <c r="A30" t="s">
        <v>324</v>
      </c>
      <c r="B30" t="s">
        <v>8</v>
      </c>
      <c r="C30" t="s">
        <v>325</v>
      </c>
      <c r="D30" t="s">
        <v>326</v>
      </c>
      <c r="E30" t="s">
        <v>327</v>
      </c>
      <c r="F30" t="s">
        <v>328</v>
      </c>
      <c r="G30">
        <v>98</v>
      </c>
      <c r="H30">
        <f t="shared" si="0"/>
        <v>0.1</v>
      </c>
    </row>
    <row r="31" spans="1:8" x14ac:dyDescent="0.25">
      <c r="A31" t="s">
        <v>329</v>
      </c>
      <c r="B31" t="s">
        <v>8</v>
      </c>
      <c r="C31" t="s">
        <v>330</v>
      </c>
      <c r="D31" t="s">
        <v>331</v>
      </c>
      <c r="E31" t="s">
        <v>71</v>
      </c>
      <c r="F31" t="s">
        <v>100</v>
      </c>
      <c r="G31">
        <v>174</v>
      </c>
      <c r="H31">
        <f t="shared" si="0"/>
        <v>0.2</v>
      </c>
    </row>
    <row r="32" spans="1:8" x14ac:dyDescent="0.25">
      <c r="A32" t="s">
        <v>334</v>
      </c>
      <c r="B32" t="s">
        <v>8</v>
      </c>
      <c r="C32" t="s">
        <v>335</v>
      </c>
      <c r="D32" t="s">
        <v>336</v>
      </c>
      <c r="E32" t="s">
        <v>172</v>
      </c>
      <c r="F32" t="s">
        <v>337</v>
      </c>
      <c r="G32">
        <v>15161</v>
      </c>
      <c r="H32">
        <f t="shared" si="0"/>
        <v>16.600000000000001</v>
      </c>
    </row>
    <row r="33" spans="1:8" x14ac:dyDescent="0.25">
      <c r="A33" t="s">
        <v>338</v>
      </c>
      <c r="B33" t="s">
        <v>8</v>
      </c>
      <c r="C33" t="s">
        <v>339</v>
      </c>
      <c r="D33" t="s">
        <v>338</v>
      </c>
      <c r="E33" t="s">
        <v>340</v>
      </c>
      <c r="G33">
        <v>504</v>
      </c>
      <c r="H33">
        <f t="shared" si="0"/>
        <v>0.6</v>
      </c>
    </row>
    <row r="34" spans="1:8" x14ac:dyDescent="0.25">
      <c r="A34" t="s">
        <v>341</v>
      </c>
      <c r="B34" t="s">
        <v>8</v>
      </c>
      <c r="C34" t="s">
        <v>342</v>
      </c>
      <c r="D34" t="s">
        <v>343</v>
      </c>
      <c r="E34" t="s">
        <v>344</v>
      </c>
      <c r="F34" t="s">
        <v>345</v>
      </c>
      <c r="G34">
        <v>699</v>
      </c>
      <c r="H34">
        <f t="shared" si="0"/>
        <v>0.8</v>
      </c>
    </row>
    <row r="35" spans="1:8" x14ac:dyDescent="0.25">
      <c r="A35" t="s">
        <v>346</v>
      </c>
      <c r="B35" t="s">
        <v>8</v>
      </c>
      <c r="C35" t="s">
        <v>342</v>
      </c>
      <c r="D35" t="s">
        <v>343</v>
      </c>
      <c r="E35" t="s">
        <v>344</v>
      </c>
      <c r="F35" t="s">
        <v>345</v>
      </c>
      <c r="G35">
        <v>35</v>
      </c>
      <c r="H35">
        <f t="shared" si="0"/>
        <v>0</v>
      </c>
    </row>
    <row r="36" spans="1:8" x14ac:dyDescent="0.25">
      <c r="A36" t="s">
        <v>347</v>
      </c>
      <c r="B36" t="s">
        <v>8</v>
      </c>
      <c r="C36" t="s">
        <v>348</v>
      </c>
      <c r="D36" t="s">
        <v>349</v>
      </c>
      <c r="E36" t="s">
        <v>114</v>
      </c>
      <c r="F36" t="s">
        <v>350</v>
      </c>
      <c r="G36">
        <v>640</v>
      </c>
      <c r="H36">
        <f t="shared" si="0"/>
        <v>0.7</v>
      </c>
    </row>
    <row r="37" spans="1:8" x14ac:dyDescent="0.25">
      <c r="A37" t="s">
        <v>365</v>
      </c>
      <c r="B37" t="s">
        <v>8</v>
      </c>
      <c r="C37" t="s">
        <v>366</v>
      </c>
      <c r="D37" t="s">
        <v>367</v>
      </c>
      <c r="E37" t="s">
        <v>368</v>
      </c>
      <c r="F37" t="s">
        <v>369</v>
      </c>
      <c r="G37">
        <v>5933</v>
      </c>
      <c r="H37">
        <f t="shared" si="0"/>
        <v>6.5</v>
      </c>
    </row>
    <row r="38" spans="1:8" x14ac:dyDescent="0.25">
      <c r="A38" t="s">
        <v>372</v>
      </c>
      <c r="B38" t="s">
        <v>8</v>
      </c>
      <c r="C38" t="s">
        <v>373</v>
      </c>
      <c r="D38" t="s">
        <v>372</v>
      </c>
      <c r="E38" t="s">
        <v>374</v>
      </c>
      <c r="G38">
        <v>4</v>
      </c>
      <c r="H38">
        <f t="shared" si="0"/>
        <v>0</v>
      </c>
    </row>
    <row r="39" spans="1:8" x14ac:dyDescent="0.25">
      <c r="A39" t="s">
        <v>375</v>
      </c>
      <c r="B39" t="s">
        <v>8</v>
      </c>
      <c r="C39" t="s">
        <v>376</v>
      </c>
      <c r="D39" t="s">
        <v>377</v>
      </c>
      <c r="E39" t="s">
        <v>371</v>
      </c>
      <c r="F39" t="s">
        <v>38</v>
      </c>
      <c r="G39">
        <v>1498</v>
      </c>
      <c r="H39">
        <f t="shared" si="0"/>
        <v>1.6</v>
      </c>
    </row>
    <row r="40" spans="1:8" x14ac:dyDescent="0.25">
      <c r="A40" t="s">
        <v>378</v>
      </c>
      <c r="B40" t="s">
        <v>8</v>
      </c>
      <c r="C40" t="s">
        <v>379</v>
      </c>
      <c r="D40" t="s">
        <v>380</v>
      </c>
      <c r="E40" t="s">
        <v>381</v>
      </c>
      <c r="G40">
        <v>1</v>
      </c>
      <c r="H40">
        <f t="shared" si="0"/>
        <v>0</v>
      </c>
    </row>
    <row r="41" spans="1:8" x14ac:dyDescent="0.25">
      <c r="A41" t="s">
        <v>382</v>
      </c>
      <c r="B41" t="s">
        <v>8</v>
      </c>
      <c r="C41" t="s">
        <v>383</v>
      </c>
      <c r="D41" t="s">
        <v>384</v>
      </c>
      <c r="E41" t="s">
        <v>30</v>
      </c>
      <c r="F41" t="s">
        <v>385</v>
      </c>
      <c r="G41">
        <v>46</v>
      </c>
      <c r="H41">
        <f t="shared" si="0"/>
        <v>0.1</v>
      </c>
    </row>
    <row r="42" spans="1:8" x14ac:dyDescent="0.25">
      <c r="A42" t="s">
        <v>386</v>
      </c>
      <c r="B42" t="s">
        <v>8</v>
      </c>
      <c r="C42" t="s">
        <v>387</v>
      </c>
      <c r="D42" t="s">
        <v>388</v>
      </c>
      <c r="E42" t="s">
        <v>389</v>
      </c>
      <c r="F42" t="s">
        <v>390</v>
      </c>
      <c r="G42">
        <v>2161</v>
      </c>
      <c r="H42">
        <f t="shared" si="0"/>
        <v>2.4</v>
      </c>
    </row>
    <row r="43" spans="1:8" x14ac:dyDescent="0.25">
      <c r="A43" t="s">
        <v>391</v>
      </c>
      <c r="B43" t="s">
        <v>8</v>
      </c>
      <c r="C43" t="s">
        <v>392</v>
      </c>
      <c r="D43" t="s">
        <v>393</v>
      </c>
      <c r="E43" t="s">
        <v>394</v>
      </c>
      <c r="F43" t="s">
        <v>395</v>
      </c>
      <c r="G43">
        <v>1466</v>
      </c>
      <c r="H43">
        <f t="shared" si="0"/>
        <v>1.6</v>
      </c>
    </row>
    <row r="44" spans="1:8" x14ac:dyDescent="0.25">
      <c r="A44" t="s">
        <v>396</v>
      </c>
      <c r="B44" t="s">
        <v>8</v>
      </c>
      <c r="C44" t="s">
        <v>397</v>
      </c>
      <c r="D44" t="s">
        <v>398</v>
      </c>
      <c r="E44" t="s">
        <v>399</v>
      </c>
      <c r="F44" t="s">
        <v>400</v>
      </c>
      <c r="G44">
        <v>821</v>
      </c>
      <c r="H44">
        <f t="shared" si="0"/>
        <v>0.9</v>
      </c>
    </row>
    <row r="45" spans="1:8" x14ac:dyDescent="0.25">
      <c r="A45" t="s">
        <v>401</v>
      </c>
      <c r="B45" t="s">
        <v>8</v>
      </c>
      <c r="C45" t="s">
        <v>402</v>
      </c>
      <c r="D45" t="s">
        <v>401</v>
      </c>
      <c r="E45" t="s">
        <v>287</v>
      </c>
      <c r="F45" t="s">
        <v>403</v>
      </c>
      <c r="G45">
        <v>342</v>
      </c>
      <c r="H45">
        <f t="shared" si="0"/>
        <v>0.4</v>
      </c>
    </row>
    <row r="46" spans="1:8" x14ac:dyDescent="0.25">
      <c r="A46" t="s">
        <v>404</v>
      </c>
      <c r="B46" t="s">
        <v>8</v>
      </c>
      <c r="C46" t="s">
        <v>405</v>
      </c>
      <c r="D46" t="s">
        <v>406</v>
      </c>
      <c r="E46" t="s">
        <v>214</v>
      </c>
      <c r="F46" t="s">
        <v>407</v>
      </c>
      <c r="G46">
        <v>379</v>
      </c>
      <c r="H46">
        <f t="shared" si="0"/>
        <v>0.4</v>
      </c>
    </row>
    <row r="47" spans="1:8" x14ac:dyDescent="0.25">
      <c r="A47" t="s">
        <v>13</v>
      </c>
      <c r="B47" t="s">
        <v>14</v>
      </c>
      <c r="E47" t="s">
        <v>15</v>
      </c>
      <c r="F47" t="s">
        <v>16</v>
      </c>
      <c r="G47">
        <v>512</v>
      </c>
      <c r="H47">
        <f t="shared" si="0"/>
        <v>0.6</v>
      </c>
    </row>
    <row r="48" spans="1:8" x14ac:dyDescent="0.25">
      <c r="A48" t="s">
        <v>17</v>
      </c>
      <c r="B48" t="s">
        <v>14</v>
      </c>
      <c r="E48" t="s">
        <v>18</v>
      </c>
      <c r="G48">
        <v>90</v>
      </c>
      <c r="H48">
        <f t="shared" si="0"/>
        <v>0.1</v>
      </c>
    </row>
    <row r="49" spans="1:8" x14ac:dyDescent="0.25">
      <c r="A49" t="s">
        <v>19</v>
      </c>
      <c r="B49" t="s">
        <v>14</v>
      </c>
      <c r="E49" t="s">
        <v>20</v>
      </c>
      <c r="G49">
        <v>99</v>
      </c>
      <c r="H49">
        <f t="shared" si="0"/>
        <v>0.1</v>
      </c>
    </row>
    <row r="50" spans="1:8" x14ac:dyDescent="0.25">
      <c r="A50" t="s">
        <v>21</v>
      </c>
      <c r="B50" t="s">
        <v>14</v>
      </c>
      <c r="E50" t="s">
        <v>20</v>
      </c>
      <c r="F50" t="s">
        <v>22</v>
      </c>
      <c r="G50">
        <v>215</v>
      </c>
      <c r="H50">
        <f t="shared" si="0"/>
        <v>0.2</v>
      </c>
    </row>
    <row r="51" spans="1:8" x14ac:dyDescent="0.25">
      <c r="A51" t="s">
        <v>23</v>
      </c>
      <c r="B51" t="s">
        <v>14</v>
      </c>
      <c r="E51" t="s">
        <v>22</v>
      </c>
      <c r="F51" t="s">
        <v>20</v>
      </c>
      <c r="G51">
        <v>184</v>
      </c>
      <c r="H51">
        <f t="shared" si="0"/>
        <v>0.2</v>
      </c>
    </row>
    <row r="52" spans="1:8" x14ac:dyDescent="0.25">
      <c r="A52" t="s">
        <v>24</v>
      </c>
      <c r="B52" t="s">
        <v>14</v>
      </c>
      <c r="E52" t="s">
        <v>25</v>
      </c>
      <c r="G52">
        <v>25</v>
      </c>
      <c r="H52">
        <f t="shared" si="0"/>
        <v>0</v>
      </c>
    </row>
    <row r="53" spans="1:8" x14ac:dyDescent="0.25">
      <c r="A53" t="s">
        <v>35</v>
      </c>
      <c r="B53" t="s">
        <v>14</v>
      </c>
      <c r="E53" t="s">
        <v>36</v>
      </c>
      <c r="G53">
        <v>6</v>
      </c>
      <c r="H53">
        <f t="shared" si="0"/>
        <v>0</v>
      </c>
    </row>
    <row r="54" spans="1:8" x14ac:dyDescent="0.25">
      <c r="A54" t="s">
        <v>37</v>
      </c>
      <c r="B54" t="s">
        <v>14</v>
      </c>
      <c r="E54" t="s">
        <v>38</v>
      </c>
      <c r="G54">
        <v>217</v>
      </c>
      <c r="H54">
        <f t="shared" si="0"/>
        <v>0.2</v>
      </c>
    </row>
    <row r="55" spans="1:8" x14ac:dyDescent="0.25">
      <c r="A55" t="s">
        <v>99</v>
      </c>
      <c r="B55" t="s">
        <v>14</v>
      </c>
      <c r="E55" t="s">
        <v>71</v>
      </c>
      <c r="F55" t="s">
        <v>100</v>
      </c>
      <c r="G55">
        <v>316</v>
      </c>
      <c r="H55">
        <f t="shared" si="0"/>
        <v>0.3</v>
      </c>
    </row>
    <row r="56" spans="1:8" x14ac:dyDescent="0.25">
      <c r="A56" t="s">
        <v>82</v>
      </c>
      <c r="B56" t="s">
        <v>14</v>
      </c>
      <c r="E56" t="s">
        <v>83</v>
      </c>
      <c r="G56">
        <v>1</v>
      </c>
      <c r="H56">
        <f t="shared" si="0"/>
        <v>0</v>
      </c>
    </row>
    <row r="57" spans="1:8" x14ac:dyDescent="0.25">
      <c r="A57" t="s">
        <v>68</v>
      </c>
      <c r="B57" t="s">
        <v>14</v>
      </c>
      <c r="E57" t="s">
        <v>69</v>
      </c>
      <c r="G57">
        <v>22</v>
      </c>
      <c r="H57">
        <f t="shared" si="0"/>
        <v>0</v>
      </c>
    </row>
    <row r="58" spans="1:8" x14ac:dyDescent="0.25">
      <c r="A58" t="s">
        <v>70</v>
      </c>
      <c r="B58" t="s">
        <v>14</v>
      </c>
      <c r="E58" t="s">
        <v>71</v>
      </c>
      <c r="G58">
        <v>100</v>
      </c>
      <c r="H58">
        <f t="shared" si="0"/>
        <v>0.1</v>
      </c>
    </row>
    <row r="59" spans="1:8" x14ac:dyDescent="0.25">
      <c r="A59" t="s">
        <v>72</v>
      </c>
      <c r="B59" t="s">
        <v>14</v>
      </c>
      <c r="E59" t="s">
        <v>73</v>
      </c>
      <c r="G59">
        <v>1232</v>
      </c>
      <c r="H59">
        <f t="shared" si="0"/>
        <v>1.3</v>
      </c>
    </row>
    <row r="60" spans="1:8" x14ac:dyDescent="0.25">
      <c r="A60" t="s">
        <v>74</v>
      </c>
      <c r="B60" t="s">
        <v>14</v>
      </c>
      <c r="E60" t="s">
        <v>75</v>
      </c>
      <c r="G60">
        <v>113</v>
      </c>
      <c r="H60">
        <f t="shared" si="0"/>
        <v>0.1</v>
      </c>
    </row>
    <row r="61" spans="1:8" x14ac:dyDescent="0.25">
      <c r="A61" t="s">
        <v>76</v>
      </c>
      <c r="B61" t="s">
        <v>14</v>
      </c>
      <c r="E61" t="s">
        <v>77</v>
      </c>
      <c r="G61">
        <v>37</v>
      </c>
      <c r="H61">
        <f t="shared" si="0"/>
        <v>0</v>
      </c>
    </row>
    <row r="62" spans="1:8" x14ac:dyDescent="0.25">
      <c r="A62" t="s">
        <v>78</v>
      </c>
      <c r="B62" t="s">
        <v>14</v>
      </c>
      <c r="E62" t="s">
        <v>79</v>
      </c>
      <c r="G62">
        <v>15</v>
      </c>
      <c r="H62">
        <f t="shared" si="0"/>
        <v>0</v>
      </c>
    </row>
    <row r="63" spans="1:8" x14ac:dyDescent="0.25">
      <c r="A63" t="s">
        <v>80</v>
      </c>
      <c r="B63" t="s">
        <v>14</v>
      </c>
      <c r="E63" t="s">
        <v>81</v>
      </c>
      <c r="G63">
        <v>244</v>
      </c>
      <c r="H63">
        <f t="shared" si="0"/>
        <v>0.3</v>
      </c>
    </row>
    <row r="64" spans="1:8" x14ac:dyDescent="0.25">
      <c r="A64" t="s">
        <v>84</v>
      </c>
      <c r="B64" t="s">
        <v>14</v>
      </c>
      <c r="E64" t="s">
        <v>81</v>
      </c>
      <c r="G64">
        <v>116</v>
      </c>
      <c r="H64">
        <f t="shared" si="0"/>
        <v>0.1</v>
      </c>
    </row>
    <row r="65" spans="1:8" x14ac:dyDescent="0.25">
      <c r="A65" t="s">
        <v>85</v>
      </c>
      <c r="B65" t="s">
        <v>14</v>
      </c>
      <c r="E65" t="s">
        <v>71</v>
      </c>
      <c r="F65" t="s">
        <v>86</v>
      </c>
      <c r="G65">
        <v>13</v>
      </c>
      <c r="H65">
        <f t="shared" si="0"/>
        <v>0</v>
      </c>
    </row>
    <row r="66" spans="1:8" x14ac:dyDescent="0.25">
      <c r="A66" t="s">
        <v>87</v>
      </c>
      <c r="B66" t="s">
        <v>14</v>
      </c>
      <c r="E66" t="s">
        <v>88</v>
      </c>
      <c r="G66">
        <v>389</v>
      </c>
      <c r="H66">
        <f t="shared" si="0"/>
        <v>0.4</v>
      </c>
    </row>
    <row r="67" spans="1:8" x14ac:dyDescent="0.25">
      <c r="A67" t="s">
        <v>89</v>
      </c>
      <c r="B67" t="s">
        <v>14</v>
      </c>
      <c r="E67" t="s">
        <v>90</v>
      </c>
      <c r="G67">
        <v>87</v>
      </c>
      <c r="H67">
        <f t="shared" ref="H67:H130" si="1" xml:space="preserve"> ROUND(G67/G$149*100,1)</f>
        <v>0.1</v>
      </c>
    </row>
    <row r="68" spans="1:8" x14ac:dyDescent="0.25">
      <c r="A68" t="s">
        <v>91</v>
      </c>
      <c r="B68" t="s">
        <v>14</v>
      </c>
      <c r="E68" t="s">
        <v>77</v>
      </c>
      <c r="G68">
        <v>21</v>
      </c>
      <c r="H68">
        <f t="shared" si="1"/>
        <v>0</v>
      </c>
    </row>
    <row r="69" spans="1:8" x14ac:dyDescent="0.25">
      <c r="A69" t="s">
        <v>92</v>
      </c>
      <c r="B69" t="s">
        <v>14</v>
      </c>
      <c r="E69" t="s">
        <v>77</v>
      </c>
      <c r="G69">
        <v>24</v>
      </c>
      <c r="H69">
        <f t="shared" si="1"/>
        <v>0</v>
      </c>
    </row>
    <row r="70" spans="1:8" x14ac:dyDescent="0.25">
      <c r="A70" t="s">
        <v>93</v>
      </c>
      <c r="B70" t="s">
        <v>14</v>
      </c>
      <c r="E70" t="s">
        <v>77</v>
      </c>
      <c r="G70">
        <v>7</v>
      </c>
      <c r="H70">
        <f t="shared" si="1"/>
        <v>0</v>
      </c>
    </row>
    <row r="71" spans="1:8" x14ac:dyDescent="0.25">
      <c r="A71" t="s">
        <v>94</v>
      </c>
      <c r="B71" t="s">
        <v>14</v>
      </c>
      <c r="E71" t="s">
        <v>95</v>
      </c>
      <c r="G71">
        <v>9</v>
      </c>
      <c r="H71">
        <f t="shared" si="1"/>
        <v>0</v>
      </c>
    </row>
    <row r="72" spans="1:8" x14ac:dyDescent="0.25">
      <c r="A72" t="s">
        <v>96</v>
      </c>
      <c r="B72" t="s">
        <v>14</v>
      </c>
      <c r="E72" t="s">
        <v>97</v>
      </c>
      <c r="G72">
        <v>69</v>
      </c>
      <c r="H72">
        <f t="shared" si="1"/>
        <v>0.1</v>
      </c>
    </row>
    <row r="73" spans="1:8" x14ac:dyDescent="0.25">
      <c r="A73" t="s">
        <v>98</v>
      </c>
      <c r="B73" t="s">
        <v>14</v>
      </c>
      <c r="E73" t="s">
        <v>97</v>
      </c>
      <c r="G73">
        <v>3</v>
      </c>
      <c r="H73">
        <f t="shared" si="1"/>
        <v>0</v>
      </c>
    </row>
    <row r="74" spans="1:8" x14ac:dyDescent="0.25">
      <c r="A74" t="s">
        <v>110</v>
      </c>
      <c r="B74" t="s">
        <v>14</v>
      </c>
      <c r="E74" t="s">
        <v>111</v>
      </c>
      <c r="F74" t="s">
        <v>112</v>
      </c>
      <c r="G74">
        <v>39</v>
      </c>
      <c r="H74">
        <f t="shared" si="1"/>
        <v>0</v>
      </c>
    </row>
    <row r="75" spans="1:8" x14ac:dyDescent="0.25">
      <c r="A75" t="s">
        <v>113</v>
      </c>
      <c r="B75" t="s">
        <v>14</v>
      </c>
      <c r="E75" t="s">
        <v>114</v>
      </c>
      <c r="F75" t="s">
        <v>115</v>
      </c>
      <c r="G75">
        <v>12</v>
      </c>
      <c r="H75">
        <f t="shared" si="1"/>
        <v>0</v>
      </c>
    </row>
    <row r="76" spans="1:8" x14ac:dyDescent="0.25">
      <c r="A76" t="s">
        <v>116</v>
      </c>
      <c r="B76" t="s">
        <v>14</v>
      </c>
      <c r="E76" t="s">
        <v>117</v>
      </c>
      <c r="G76">
        <v>43</v>
      </c>
      <c r="H76">
        <f t="shared" si="1"/>
        <v>0</v>
      </c>
    </row>
    <row r="77" spans="1:8" x14ac:dyDescent="0.25">
      <c r="A77" t="s">
        <v>123</v>
      </c>
      <c r="B77" t="s">
        <v>14</v>
      </c>
      <c r="C77" t="s">
        <v>119</v>
      </c>
      <c r="D77" t="s">
        <v>120</v>
      </c>
      <c r="E77" t="s">
        <v>124</v>
      </c>
      <c r="G77">
        <v>174</v>
      </c>
      <c r="H77">
        <f t="shared" si="1"/>
        <v>0.2</v>
      </c>
    </row>
    <row r="78" spans="1:8" x14ac:dyDescent="0.25">
      <c r="A78" t="s">
        <v>118</v>
      </c>
      <c r="B78" t="s">
        <v>14</v>
      </c>
      <c r="C78" t="s">
        <v>119</v>
      </c>
      <c r="D78" t="s">
        <v>120</v>
      </c>
      <c r="E78" t="s">
        <v>121</v>
      </c>
      <c r="F78" t="s">
        <v>122</v>
      </c>
      <c r="G78">
        <v>2</v>
      </c>
      <c r="H78">
        <f t="shared" si="1"/>
        <v>0</v>
      </c>
    </row>
    <row r="79" spans="1:8" x14ac:dyDescent="0.25">
      <c r="A79" t="s">
        <v>125</v>
      </c>
      <c r="B79" t="s">
        <v>14</v>
      </c>
      <c r="E79" t="s">
        <v>114</v>
      </c>
      <c r="F79" t="s">
        <v>126</v>
      </c>
      <c r="G79">
        <v>84</v>
      </c>
      <c r="H79">
        <f t="shared" si="1"/>
        <v>0.1</v>
      </c>
    </row>
    <row r="80" spans="1:8" x14ac:dyDescent="0.25">
      <c r="A80" t="s">
        <v>127</v>
      </c>
      <c r="B80" t="s">
        <v>14</v>
      </c>
      <c r="E80" t="s">
        <v>114</v>
      </c>
      <c r="F80" t="s">
        <v>128</v>
      </c>
      <c r="G80">
        <v>141</v>
      </c>
      <c r="H80">
        <f t="shared" si="1"/>
        <v>0.2</v>
      </c>
    </row>
    <row r="81" spans="1:8" x14ac:dyDescent="0.25">
      <c r="A81" t="s">
        <v>129</v>
      </c>
      <c r="B81" t="s">
        <v>14</v>
      </c>
      <c r="E81" t="s">
        <v>130</v>
      </c>
      <c r="G81">
        <v>231</v>
      </c>
      <c r="H81">
        <f t="shared" si="1"/>
        <v>0.3</v>
      </c>
    </row>
    <row r="82" spans="1:8" x14ac:dyDescent="0.25">
      <c r="A82" t="s">
        <v>131</v>
      </c>
      <c r="B82" t="s">
        <v>14</v>
      </c>
      <c r="E82" t="s">
        <v>132</v>
      </c>
      <c r="F82" t="s">
        <v>133</v>
      </c>
      <c r="G82">
        <v>122</v>
      </c>
      <c r="H82">
        <f t="shared" si="1"/>
        <v>0.1</v>
      </c>
    </row>
    <row r="83" spans="1:8" x14ac:dyDescent="0.25">
      <c r="A83" t="s">
        <v>134</v>
      </c>
      <c r="B83" t="s">
        <v>14</v>
      </c>
      <c r="E83" t="s">
        <v>135</v>
      </c>
      <c r="G83">
        <v>636</v>
      </c>
      <c r="H83">
        <f t="shared" si="1"/>
        <v>0.7</v>
      </c>
    </row>
    <row r="84" spans="1:8" x14ac:dyDescent="0.25">
      <c r="A84" t="s">
        <v>136</v>
      </c>
      <c r="B84" t="s">
        <v>14</v>
      </c>
      <c r="E84" t="s">
        <v>133</v>
      </c>
      <c r="G84">
        <v>109</v>
      </c>
      <c r="H84">
        <f t="shared" si="1"/>
        <v>0.1</v>
      </c>
    </row>
    <row r="85" spans="1:8" x14ac:dyDescent="0.25">
      <c r="A85" t="s">
        <v>137</v>
      </c>
      <c r="B85" t="s">
        <v>14</v>
      </c>
      <c r="E85" t="s">
        <v>138</v>
      </c>
      <c r="G85">
        <v>11</v>
      </c>
      <c r="H85">
        <f t="shared" si="1"/>
        <v>0</v>
      </c>
    </row>
    <row r="86" spans="1:8" x14ac:dyDescent="0.25">
      <c r="A86" t="s">
        <v>139</v>
      </c>
      <c r="B86" t="s">
        <v>14</v>
      </c>
      <c r="E86" t="s">
        <v>133</v>
      </c>
      <c r="G86">
        <v>98</v>
      </c>
      <c r="H86">
        <f t="shared" si="1"/>
        <v>0.1</v>
      </c>
    </row>
    <row r="87" spans="1:8" x14ac:dyDescent="0.25">
      <c r="A87" t="s">
        <v>140</v>
      </c>
      <c r="B87" t="s">
        <v>14</v>
      </c>
      <c r="E87" t="s">
        <v>141</v>
      </c>
      <c r="G87">
        <v>35</v>
      </c>
      <c r="H87">
        <f t="shared" si="1"/>
        <v>0</v>
      </c>
    </row>
    <row r="88" spans="1:8" x14ac:dyDescent="0.25">
      <c r="A88" t="s">
        <v>142</v>
      </c>
      <c r="B88" t="s">
        <v>14</v>
      </c>
      <c r="E88" t="s">
        <v>143</v>
      </c>
      <c r="F88" t="s">
        <v>144</v>
      </c>
      <c r="G88">
        <v>4</v>
      </c>
      <c r="H88">
        <f t="shared" si="1"/>
        <v>0</v>
      </c>
    </row>
    <row r="89" spans="1:8" x14ac:dyDescent="0.25">
      <c r="A89" t="s">
        <v>145</v>
      </c>
      <c r="B89" t="s">
        <v>14</v>
      </c>
      <c r="E89" t="s">
        <v>146</v>
      </c>
      <c r="F89" t="s">
        <v>133</v>
      </c>
      <c r="G89">
        <v>79</v>
      </c>
      <c r="H89">
        <f t="shared" si="1"/>
        <v>0.1</v>
      </c>
    </row>
    <row r="90" spans="1:8" x14ac:dyDescent="0.25">
      <c r="A90" t="s">
        <v>147</v>
      </c>
      <c r="B90" t="s">
        <v>14</v>
      </c>
      <c r="E90" t="s">
        <v>148</v>
      </c>
      <c r="F90" t="s">
        <v>149</v>
      </c>
      <c r="G90">
        <v>13</v>
      </c>
      <c r="H90">
        <f t="shared" si="1"/>
        <v>0</v>
      </c>
    </row>
    <row r="91" spans="1:8" x14ac:dyDescent="0.25">
      <c r="A91" t="s">
        <v>108</v>
      </c>
      <c r="B91" t="s">
        <v>14</v>
      </c>
      <c r="E91" t="s">
        <v>109</v>
      </c>
      <c r="G91">
        <v>45</v>
      </c>
      <c r="H91">
        <f t="shared" si="1"/>
        <v>0</v>
      </c>
    </row>
    <row r="92" spans="1:8" x14ac:dyDescent="0.25">
      <c r="A92" t="s">
        <v>150</v>
      </c>
      <c r="B92" t="s">
        <v>14</v>
      </c>
      <c r="E92" t="s">
        <v>151</v>
      </c>
      <c r="F92" t="s">
        <v>152</v>
      </c>
      <c r="G92">
        <v>37</v>
      </c>
      <c r="H92">
        <f t="shared" si="1"/>
        <v>0</v>
      </c>
    </row>
    <row r="93" spans="1:8" x14ac:dyDescent="0.25">
      <c r="A93" t="s">
        <v>158</v>
      </c>
      <c r="B93" t="s">
        <v>14</v>
      </c>
      <c r="E93" t="s">
        <v>159</v>
      </c>
      <c r="F93" t="s">
        <v>160</v>
      </c>
      <c r="G93">
        <v>92</v>
      </c>
      <c r="H93">
        <f t="shared" si="1"/>
        <v>0.1</v>
      </c>
    </row>
    <row r="94" spans="1:8" x14ac:dyDescent="0.25">
      <c r="A94" t="s">
        <v>161</v>
      </c>
      <c r="B94" t="s">
        <v>14</v>
      </c>
      <c r="E94" t="s">
        <v>162</v>
      </c>
      <c r="G94">
        <v>10</v>
      </c>
      <c r="H94">
        <f t="shared" si="1"/>
        <v>0</v>
      </c>
    </row>
    <row r="95" spans="1:8" x14ac:dyDescent="0.25">
      <c r="A95" t="s">
        <v>163</v>
      </c>
      <c r="B95" t="s">
        <v>14</v>
      </c>
      <c r="E95" t="s">
        <v>30</v>
      </c>
      <c r="G95">
        <v>5</v>
      </c>
      <c r="H95">
        <f t="shared" si="1"/>
        <v>0</v>
      </c>
    </row>
    <row r="96" spans="1:8" x14ac:dyDescent="0.25">
      <c r="A96" t="s">
        <v>164</v>
      </c>
      <c r="B96" t="s">
        <v>14</v>
      </c>
      <c r="E96" t="s">
        <v>165</v>
      </c>
      <c r="F96" t="s">
        <v>166</v>
      </c>
      <c r="G96">
        <v>29</v>
      </c>
      <c r="H96">
        <f t="shared" si="1"/>
        <v>0</v>
      </c>
    </row>
    <row r="97" spans="1:8" x14ac:dyDescent="0.25">
      <c r="A97" t="s">
        <v>167</v>
      </c>
      <c r="B97" t="s">
        <v>14</v>
      </c>
      <c r="E97" t="s">
        <v>159</v>
      </c>
      <c r="F97" t="s">
        <v>168</v>
      </c>
      <c r="G97">
        <v>135</v>
      </c>
      <c r="H97">
        <f t="shared" si="1"/>
        <v>0.1</v>
      </c>
    </row>
    <row r="98" spans="1:8" x14ac:dyDescent="0.25">
      <c r="A98" t="s">
        <v>173</v>
      </c>
      <c r="B98" t="s">
        <v>14</v>
      </c>
      <c r="E98" t="s">
        <v>174</v>
      </c>
      <c r="F98" t="s">
        <v>175</v>
      </c>
      <c r="G98">
        <v>37</v>
      </c>
      <c r="H98">
        <f t="shared" si="1"/>
        <v>0</v>
      </c>
    </row>
    <row r="99" spans="1:8" x14ac:dyDescent="0.25">
      <c r="A99" t="s">
        <v>180</v>
      </c>
      <c r="B99" t="s">
        <v>14</v>
      </c>
      <c r="E99" t="s">
        <v>181</v>
      </c>
      <c r="F99" t="s">
        <v>182</v>
      </c>
      <c r="G99">
        <v>103</v>
      </c>
      <c r="H99">
        <f t="shared" si="1"/>
        <v>0.1</v>
      </c>
    </row>
    <row r="100" spans="1:8" x14ac:dyDescent="0.25">
      <c r="A100" t="s">
        <v>183</v>
      </c>
      <c r="B100" t="s">
        <v>14</v>
      </c>
      <c r="E100" t="s">
        <v>181</v>
      </c>
      <c r="G100">
        <v>307</v>
      </c>
      <c r="H100">
        <f t="shared" si="1"/>
        <v>0.3</v>
      </c>
    </row>
    <row r="101" spans="1:8" x14ac:dyDescent="0.25">
      <c r="A101" t="s">
        <v>184</v>
      </c>
      <c r="B101" t="s">
        <v>14</v>
      </c>
      <c r="E101" t="s">
        <v>185</v>
      </c>
      <c r="F101" t="s">
        <v>186</v>
      </c>
      <c r="G101">
        <v>29</v>
      </c>
      <c r="H101">
        <f t="shared" si="1"/>
        <v>0</v>
      </c>
    </row>
    <row r="102" spans="1:8" x14ac:dyDescent="0.25">
      <c r="A102" t="s">
        <v>187</v>
      </c>
      <c r="B102" t="s">
        <v>14</v>
      </c>
      <c r="E102" t="s">
        <v>188</v>
      </c>
      <c r="F102" t="s">
        <v>189</v>
      </c>
      <c r="G102">
        <v>13</v>
      </c>
      <c r="H102">
        <f t="shared" si="1"/>
        <v>0</v>
      </c>
    </row>
    <row r="103" spans="1:8" x14ac:dyDescent="0.25">
      <c r="A103" t="s">
        <v>190</v>
      </c>
      <c r="B103" t="s">
        <v>14</v>
      </c>
      <c r="E103" t="s">
        <v>191</v>
      </c>
      <c r="F103" t="s">
        <v>192</v>
      </c>
      <c r="G103">
        <v>43</v>
      </c>
      <c r="H103">
        <f t="shared" si="1"/>
        <v>0</v>
      </c>
    </row>
    <row r="104" spans="1:8" x14ac:dyDescent="0.25">
      <c r="A104" t="s">
        <v>193</v>
      </c>
      <c r="B104" t="s">
        <v>14</v>
      </c>
      <c r="E104" t="s">
        <v>191</v>
      </c>
      <c r="F104" t="s">
        <v>192</v>
      </c>
      <c r="G104">
        <v>57</v>
      </c>
      <c r="H104">
        <f t="shared" si="1"/>
        <v>0.1</v>
      </c>
    </row>
    <row r="105" spans="1:8" x14ac:dyDescent="0.25">
      <c r="A105" t="s">
        <v>194</v>
      </c>
      <c r="B105" t="s">
        <v>14</v>
      </c>
      <c r="E105" t="s">
        <v>159</v>
      </c>
      <c r="F105" t="s">
        <v>195</v>
      </c>
      <c r="G105">
        <v>24</v>
      </c>
      <c r="H105">
        <f t="shared" si="1"/>
        <v>0</v>
      </c>
    </row>
    <row r="106" spans="1:8" x14ac:dyDescent="0.25">
      <c r="A106" t="s">
        <v>196</v>
      </c>
      <c r="B106" t="s">
        <v>14</v>
      </c>
      <c r="E106" t="s">
        <v>159</v>
      </c>
      <c r="F106" t="s">
        <v>195</v>
      </c>
      <c r="G106">
        <v>90</v>
      </c>
      <c r="H106">
        <f t="shared" si="1"/>
        <v>0.1</v>
      </c>
    </row>
    <row r="107" spans="1:8" x14ac:dyDescent="0.25">
      <c r="A107" t="s">
        <v>197</v>
      </c>
      <c r="B107" t="s">
        <v>14</v>
      </c>
      <c r="E107" t="s">
        <v>198</v>
      </c>
      <c r="F107" t="s">
        <v>199</v>
      </c>
      <c r="G107">
        <v>34</v>
      </c>
      <c r="H107">
        <f t="shared" si="1"/>
        <v>0</v>
      </c>
    </row>
    <row r="108" spans="1:8" x14ac:dyDescent="0.25">
      <c r="A108" t="s">
        <v>200</v>
      </c>
      <c r="B108" t="s">
        <v>14</v>
      </c>
      <c r="E108" t="s">
        <v>198</v>
      </c>
      <c r="F108" t="s">
        <v>199</v>
      </c>
      <c r="G108">
        <v>31</v>
      </c>
      <c r="H108">
        <f t="shared" si="1"/>
        <v>0</v>
      </c>
    </row>
    <row r="109" spans="1:8" x14ac:dyDescent="0.25">
      <c r="A109" t="s">
        <v>201</v>
      </c>
      <c r="B109" t="s">
        <v>14</v>
      </c>
      <c r="E109" t="s">
        <v>191</v>
      </c>
      <c r="F109" t="s">
        <v>192</v>
      </c>
      <c r="G109">
        <v>36</v>
      </c>
      <c r="H109">
        <f t="shared" si="1"/>
        <v>0</v>
      </c>
    </row>
    <row r="110" spans="1:8" x14ac:dyDescent="0.25">
      <c r="A110" t="s">
        <v>202</v>
      </c>
      <c r="B110" t="s">
        <v>14</v>
      </c>
      <c r="E110" t="s">
        <v>203</v>
      </c>
      <c r="F110" t="s">
        <v>204</v>
      </c>
      <c r="G110">
        <v>39</v>
      </c>
      <c r="H110">
        <f t="shared" si="1"/>
        <v>0</v>
      </c>
    </row>
    <row r="111" spans="1:8" x14ac:dyDescent="0.25">
      <c r="A111" t="s">
        <v>205</v>
      </c>
      <c r="B111" t="s">
        <v>14</v>
      </c>
      <c r="E111" t="s">
        <v>206</v>
      </c>
      <c r="G111">
        <v>6</v>
      </c>
      <c r="H111">
        <f t="shared" si="1"/>
        <v>0</v>
      </c>
    </row>
    <row r="112" spans="1:8" x14ac:dyDescent="0.25">
      <c r="A112" t="s">
        <v>207</v>
      </c>
      <c r="B112" t="s">
        <v>14</v>
      </c>
      <c r="E112" t="s">
        <v>208</v>
      </c>
      <c r="F112" t="s">
        <v>209</v>
      </c>
      <c r="G112">
        <v>1</v>
      </c>
      <c r="H112">
        <f t="shared" si="1"/>
        <v>0</v>
      </c>
    </row>
    <row r="113" spans="1:8" x14ac:dyDescent="0.25">
      <c r="A113" t="s">
        <v>210</v>
      </c>
      <c r="B113" t="s">
        <v>14</v>
      </c>
      <c r="E113" t="s">
        <v>211</v>
      </c>
      <c r="F113" t="s">
        <v>212</v>
      </c>
      <c r="G113">
        <v>16</v>
      </c>
      <c r="H113">
        <f t="shared" si="1"/>
        <v>0</v>
      </c>
    </row>
    <row r="114" spans="1:8" x14ac:dyDescent="0.25">
      <c r="A114" t="s">
        <v>213</v>
      </c>
      <c r="B114" t="s">
        <v>14</v>
      </c>
      <c r="E114" t="s">
        <v>214</v>
      </c>
      <c r="F114" t="s">
        <v>215</v>
      </c>
      <c r="G114">
        <v>28</v>
      </c>
      <c r="H114">
        <f t="shared" si="1"/>
        <v>0</v>
      </c>
    </row>
    <row r="115" spans="1:8" x14ac:dyDescent="0.25">
      <c r="A115" t="s">
        <v>216</v>
      </c>
      <c r="B115" t="s">
        <v>14</v>
      </c>
      <c r="E115" t="s">
        <v>217</v>
      </c>
      <c r="F115" t="s">
        <v>218</v>
      </c>
      <c r="G115">
        <v>55</v>
      </c>
      <c r="H115">
        <f t="shared" si="1"/>
        <v>0.1</v>
      </c>
    </row>
    <row r="116" spans="1:8" x14ac:dyDescent="0.25">
      <c r="A116" t="s">
        <v>219</v>
      </c>
      <c r="B116" t="s">
        <v>14</v>
      </c>
      <c r="E116" t="s">
        <v>220</v>
      </c>
      <c r="F116" t="s">
        <v>221</v>
      </c>
      <c r="G116">
        <v>67</v>
      </c>
      <c r="H116">
        <f t="shared" si="1"/>
        <v>0.1</v>
      </c>
    </row>
    <row r="117" spans="1:8" x14ac:dyDescent="0.25">
      <c r="A117" t="s">
        <v>222</v>
      </c>
      <c r="B117" t="s">
        <v>14</v>
      </c>
      <c r="E117" t="s">
        <v>211</v>
      </c>
      <c r="F117" t="s">
        <v>212</v>
      </c>
      <c r="G117">
        <v>82</v>
      </c>
      <c r="H117">
        <f t="shared" si="1"/>
        <v>0.1</v>
      </c>
    </row>
    <row r="118" spans="1:8" x14ac:dyDescent="0.25">
      <c r="A118" t="s">
        <v>223</v>
      </c>
      <c r="B118" t="s">
        <v>14</v>
      </c>
      <c r="E118" t="s">
        <v>224</v>
      </c>
      <c r="F118" t="s">
        <v>225</v>
      </c>
      <c r="G118">
        <v>97</v>
      </c>
      <c r="H118">
        <f t="shared" si="1"/>
        <v>0.1</v>
      </c>
    </row>
    <row r="119" spans="1:8" x14ac:dyDescent="0.25">
      <c r="A119" t="s">
        <v>226</v>
      </c>
      <c r="B119" t="s">
        <v>14</v>
      </c>
      <c r="E119" t="s">
        <v>227</v>
      </c>
      <c r="G119">
        <v>27</v>
      </c>
      <c r="H119">
        <f t="shared" si="1"/>
        <v>0</v>
      </c>
    </row>
    <row r="120" spans="1:8" x14ac:dyDescent="0.25">
      <c r="A120" t="s">
        <v>228</v>
      </c>
      <c r="B120" t="s">
        <v>14</v>
      </c>
      <c r="E120" t="s">
        <v>229</v>
      </c>
      <c r="F120" t="s">
        <v>230</v>
      </c>
      <c r="G120">
        <v>40</v>
      </c>
      <c r="H120">
        <f t="shared" si="1"/>
        <v>0</v>
      </c>
    </row>
    <row r="121" spans="1:8" x14ac:dyDescent="0.25">
      <c r="A121" t="s">
        <v>231</v>
      </c>
      <c r="B121" t="s">
        <v>14</v>
      </c>
      <c r="E121" t="s">
        <v>232</v>
      </c>
      <c r="G121">
        <v>136</v>
      </c>
      <c r="H121">
        <f t="shared" si="1"/>
        <v>0.1</v>
      </c>
    </row>
    <row r="122" spans="1:8" x14ac:dyDescent="0.25">
      <c r="A122" t="s">
        <v>253</v>
      </c>
      <c r="B122" t="s">
        <v>14</v>
      </c>
      <c r="E122" t="s">
        <v>254</v>
      </c>
      <c r="G122">
        <v>163</v>
      </c>
      <c r="H122">
        <f t="shared" si="1"/>
        <v>0.2</v>
      </c>
    </row>
    <row r="123" spans="1:8" x14ac:dyDescent="0.25">
      <c r="A123" t="s">
        <v>255</v>
      </c>
      <c r="B123" t="s">
        <v>14</v>
      </c>
      <c r="E123" t="s">
        <v>256</v>
      </c>
      <c r="F123" t="s">
        <v>254</v>
      </c>
      <c r="G123">
        <v>1307</v>
      </c>
      <c r="H123">
        <f t="shared" si="1"/>
        <v>1.4</v>
      </c>
    </row>
    <row r="124" spans="1:8" x14ac:dyDescent="0.25">
      <c r="A124" t="s">
        <v>257</v>
      </c>
      <c r="B124" t="s">
        <v>14</v>
      </c>
      <c r="E124" t="s">
        <v>258</v>
      </c>
      <c r="F124" t="s">
        <v>259</v>
      </c>
      <c r="G124">
        <v>478</v>
      </c>
      <c r="H124">
        <f t="shared" si="1"/>
        <v>0.5</v>
      </c>
    </row>
    <row r="125" spans="1:8" x14ac:dyDescent="0.25">
      <c r="A125" t="s">
        <v>66</v>
      </c>
      <c r="B125" t="s">
        <v>14</v>
      </c>
      <c r="E125" t="s">
        <v>67</v>
      </c>
      <c r="G125">
        <v>19</v>
      </c>
      <c r="H125">
        <f t="shared" si="1"/>
        <v>0</v>
      </c>
    </row>
    <row r="126" spans="1:8" x14ac:dyDescent="0.25">
      <c r="A126" t="s">
        <v>268</v>
      </c>
      <c r="B126" t="s">
        <v>14</v>
      </c>
      <c r="E126" t="s">
        <v>269</v>
      </c>
      <c r="F126" t="s">
        <v>270</v>
      </c>
      <c r="G126">
        <v>76</v>
      </c>
      <c r="H126">
        <f t="shared" si="1"/>
        <v>0.1</v>
      </c>
    </row>
    <row r="127" spans="1:8" x14ac:dyDescent="0.25">
      <c r="A127" t="s">
        <v>271</v>
      </c>
      <c r="B127" t="s">
        <v>14</v>
      </c>
      <c r="E127" t="s">
        <v>272</v>
      </c>
      <c r="F127" t="s">
        <v>273</v>
      </c>
      <c r="G127">
        <v>84</v>
      </c>
      <c r="H127">
        <f t="shared" si="1"/>
        <v>0.1</v>
      </c>
    </row>
    <row r="128" spans="1:8" x14ac:dyDescent="0.25">
      <c r="A128" t="s">
        <v>274</v>
      </c>
      <c r="B128" t="s">
        <v>14</v>
      </c>
      <c r="E128" t="s">
        <v>275</v>
      </c>
      <c r="G128">
        <v>18</v>
      </c>
      <c r="H128">
        <f t="shared" si="1"/>
        <v>0</v>
      </c>
    </row>
    <row r="129" spans="1:8" x14ac:dyDescent="0.25">
      <c r="A129" t="s">
        <v>276</v>
      </c>
      <c r="B129" t="s">
        <v>14</v>
      </c>
      <c r="C129" t="s">
        <v>277</v>
      </c>
      <c r="D129" t="s">
        <v>278</v>
      </c>
      <c r="E129" t="s">
        <v>279</v>
      </c>
      <c r="F129" t="s">
        <v>280</v>
      </c>
      <c r="G129">
        <v>93</v>
      </c>
      <c r="H129">
        <f t="shared" si="1"/>
        <v>0.1</v>
      </c>
    </row>
    <row r="130" spans="1:8" x14ac:dyDescent="0.25">
      <c r="A130" t="s">
        <v>281</v>
      </c>
      <c r="B130" t="s">
        <v>14</v>
      </c>
      <c r="E130" t="s">
        <v>282</v>
      </c>
      <c r="G130">
        <v>1</v>
      </c>
      <c r="H130">
        <f t="shared" si="1"/>
        <v>0</v>
      </c>
    </row>
    <row r="131" spans="1:8" x14ac:dyDescent="0.25">
      <c r="A131" t="s">
        <v>283</v>
      </c>
      <c r="B131" t="s">
        <v>14</v>
      </c>
      <c r="E131" t="s">
        <v>284</v>
      </c>
      <c r="F131" t="s">
        <v>133</v>
      </c>
      <c r="G131">
        <v>14</v>
      </c>
      <c r="H131">
        <f t="shared" ref="H131:H148" si="2" xml:space="preserve"> ROUND(G131/G$149*100,1)</f>
        <v>0</v>
      </c>
    </row>
    <row r="132" spans="1:8" x14ac:dyDescent="0.25">
      <c r="A132" t="s">
        <v>285</v>
      </c>
      <c r="B132" t="s">
        <v>14</v>
      </c>
      <c r="E132" t="s">
        <v>286</v>
      </c>
      <c r="F132" t="s">
        <v>287</v>
      </c>
      <c r="G132">
        <v>1</v>
      </c>
      <c r="H132">
        <f t="shared" si="2"/>
        <v>0</v>
      </c>
    </row>
    <row r="133" spans="1:8" x14ac:dyDescent="0.25">
      <c r="A133" t="s">
        <v>309</v>
      </c>
      <c r="B133" t="s">
        <v>14</v>
      </c>
      <c r="E133" t="s">
        <v>310</v>
      </c>
      <c r="G133">
        <v>130</v>
      </c>
      <c r="H133">
        <f t="shared" si="2"/>
        <v>0.1</v>
      </c>
    </row>
    <row r="134" spans="1:8" x14ac:dyDescent="0.25">
      <c r="A134" t="s">
        <v>311</v>
      </c>
      <c r="B134" t="s">
        <v>14</v>
      </c>
      <c r="E134" t="s">
        <v>312</v>
      </c>
      <c r="F134" t="s">
        <v>313</v>
      </c>
      <c r="G134">
        <v>249</v>
      </c>
      <c r="H134">
        <f t="shared" si="2"/>
        <v>0.3</v>
      </c>
    </row>
    <row r="135" spans="1:8" x14ac:dyDescent="0.25">
      <c r="A135" t="s">
        <v>314</v>
      </c>
      <c r="B135" t="s">
        <v>14</v>
      </c>
      <c r="E135" t="s">
        <v>162</v>
      </c>
      <c r="G135">
        <v>51</v>
      </c>
      <c r="H135">
        <f t="shared" si="2"/>
        <v>0.1</v>
      </c>
    </row>
    <row r="136" spans="1:8" x14ac:dyDescent="0.25">
      <c r="A136" t="s">
        <v>315</v>
      </c>
      <c r="B136" t="s">
        <v>14</v>
      </c>
      <c r="E136" t="s">
        <v>148</v>
      </c>
      <c r="F136" t="s">
        <v>149</v>
      </c>
      <c r="G136">
        <v>298</v>
      </c>
      <c r="H136">
        <f t="shared" si="2"/>
        <v>0.3</v>
      </c>
    </row>
    <row r="137" spans="1:8" x14ac:dyDescent="0.25">
      <c r="A137" t="s">
        <v>316</v>
      </c>
      <c r="B137" t="s">
        <v>14</v>
      </c>
      <c r="E137" t="s">
        <v>148</v>
      </c>
      <c r="F137" t="s">
        <v>149</v>
      </c>
      <c r="G137">
        <v>71</v>
      </c>
      <c r="H137">
        <f t="shared" si="2"/>
        <v>0.1</v>
      </c>
    </row>
    <row r="138" spans="1:8" x14ac:dyDescent="0.25">
      <c r="A138" t="s">
        <v>317</v>
      </c>
      <c r="B138" t="s">
        <v>14</v>
      </c>
      <c r="E138" t="s">
        <v>318</v>
      </c>
      <c r="G138">
        <v>70</v>
      </c>
      <c r="H138">
        <f t="shared" si="2"/>
        <v>0.1</v>
      </c>
    </row>
    <row r="139" spans="1:8" x14ac:dyDescent="0.25">
      <c r="A139" t="s">
        <v>319</v>
      </c>
      <c r="B139" t="s">
        <v>14</v>
      </c>
      <c r="E139" t="s">
        <v>320</v>
      </c>
      <c r="G139">
        <v>934</v>
      </c>
      <c r="H139">
        <f t="shared" si="2"/>
        <v>1</v>
      </c>
    </row>
    <row r="140" spans="1:8" x14ac:dyDescent="0.25">
      <c r="A140" t="s">
        <v>332</v>
      </c>
      <c r="B140" t="s">
        <v>14</v>
      </c>
      <c r="E140" t="s">
        <v>333</v>
      </c>
      <c r="G140">
        <v>8</v>
      </c>
      <c r="H140">
        <f t="shared" si="2"/>
        <v>0</v>
      </c>
    </row>
    <row r="141" spans="1:8" x14ac:dyDescent="0.25">
      <c r="A141" t="s">
        <v>351</v>
      </c>
      <c r="B141" t="s">
        <v>14</v>
      </c>
      <c r="E141" t="s">
        <v>352</v>
      </c>
      <c r="G141">
        <v>54</v>
      </c>
      <c r="H141">
        <f t="shared" si="2"/>
        <v>0.1</v>
      </c>
    </row>
    <row r="142" spans="1:8" x14ac:dyDescent="0.25">
      <c r="A142" t="s">
        <v>353</v>
      </c>
      <c r="B142" t="s">
        <v>14</v>
      </c>
      <c r="E142" t="s">
        <v>350</v>
      </c>
      <c r="F142" t="s">
        <v>354</v>
      </c>
      <c r="G142">
        <v>302</v>
      </c>
      <c r="H142">
        <f t="shared" si="2"/>
        <v>0.3</v>
      </c>
    </row>
    <row r="143" spans="1:8" x14ac:dyDescent="0.25">
      <c r="A143" t="s">
        <v>355</v>
      </c>
      <c r="B143" t="s">
        <v>14</v>
      </c>
      <c r="E143" t="s">
        <v>340</v>
      </c>
      <c r="G143">
        <v>19</v>
      </c>
      <c r="H143">
        <f t="shared" si="2"/>
        <v>0</v>
      </c>
    </row>
    <row r="144" spans="1:8" x14ac:dyDescent="0.25">
      <c r="A144" t="s">
        <v>356</v>
      </c>
      <c r="B144" t="s">
        <v>14</v>
      </c>
      <c r="E144" t="s">
        <v>340</v>
      </c>
      <c r="G144">
        <v>18</v>
      </c>
      <c r="H144">
        <f t="shared" si="2"/>
        <v>0</v>
      </c>
    </row>
    <row r="145" spans="1:8" x14ac:dyDescent="0.25">
      <c r="A145" t="s">
        <v>357</v>
      </c>
      <c r="B145" t="s">
        <v>14</v>
      </c>
      <c r="E145" t="s">
        <v>352</v>
      </c>
      <c r="F145" t="s">
        <v>358</v>
      </c>
      <c r="G145">
        <v>14</v>
      </c>
      <c r="H145">
        <f t="shared" si="2"/>
        <v>0</v>
      </c>
    </row>
    <row r="146" spans="1:8" x14ac:dyDescent="0.25">
      <c r="A146" t="s">
        <v>359</v>
      </c>
      <c r="B146" t="s">
        <v>14</v>
      </c>
      <c r="E146" t="s">
        <v>350</v>
      </c>
      <c r="F146" t="s">
        <v>354</v>
      </c>
      <c r="G146">
        <v>221</v>
      </c>
      <c r="H146">
        <f t="shared" si="2"/>
        <v>0.2</v>
      </c>
    </row>
    <row r="147" spans="1:8" x14ac:dyDescent="0.25">
      <c r="A147" t="s">
        <v>360</v>
      </c>
      <c r="B147" t="s">
        <v>14</v>
      </c>
      <c r="C147" t="s">
        <v>361</v>
      </c>
      <c r="D147" t="s">
        <v>362</v>
      </c>
      <c r="E147" t="s">
        <v>363</v>
      </c>
      <c r="F147" t="s">
        <v>364</v>
      </c>
      <c r="G147">
        <v>80</v>
      </c>
      <c r="H147">
        <f t="shared" si="2"/>
        <v>0.1</v>
      </c>
    </row>
    <row r="148" spans="1:8" x14ac:dyDescent="0.25">
      <c r="A148" t="s">
        <v>370</v>
      </c>
      <c r="B148" t="s">
        <v>14</v>
      </c>
      <c r="E148" t="s">
        <v>371</v>
      </c>
      <c r="G148">
        <v>453</v>
      </c>
      <c r="H148">
        <f t="shared" si="2"/>
        <v>0.5</v>
      </c>
    </row>
    <row r="149" spans="1:8" ht="26.4" x14ac:dyDescent="0.25">
      <c r="F149" s="2" t="s">
        <v>408</v>
      </c>
      <c r="G149">
        <f>SUM(G2:G148)</f>
        <v>91280</v>
      </c>
    </row>
  </sheetData>
  <sortState xmlns:xlrd2="http://schemas.microsoft.com/office/spreadsheetml/2017/richdata2" ref="A2:G148">
    <sortCondition ref="B2:B148"/>
    <sortCondition ref="A2:A148"/>
  </sortState>
  <pageMargins left="0.7" right="0.7" top="0.78740157499999996" bottom="0.78740157499999996" header="0.3" footer="0.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Ilona Knollová</cp:lastModifiedBy>
  <dcterms:created xsi:type="dcterms:W3CDTF">2024-12-05T13:47:31Z</dcterms:created>
  <dcterms:modified xsi:type="dcterms:W3CDTF">2025-03-05T12:04:09Z</dcterms:modified>
</cp:coreProperties>
</file>