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ilona\Documents\ilona\EVA_temp\doi\"/>
    </mc:Choice>
  </mc:AlternateContent>
  <xr:revisionPtr revIDLastSave="0" documentId="13_ncr:1_{330BB865-F1D3-4920-8E60-31609864DA6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6" i="1" l="1"/>
  <c r="H8" i="1" s="1"/>
  <c r="H9" i="1" l="1"/>
  <c r="H10" i="1"/>
  <c r="H3" i="1"/>
  <c r="H11" i="1"/>
  <c r="H12" i="1"/>
  <c r="H13" i="1"/>
  <c r="H6" i="1"/>
  <c r="H14" i="1"/>
  <c r="H2" i="1"/>
  <c r="H4" i="1"/>
  <c r="H5" i="1"/>
  <c r="H7" i="1"/>
  <c r="H15" i="1"/>
</calcChain>
</file>

<file path=xl/sharedStrings.xml><?xml version="1.0" encoding="utf-8"?>
<sst xmlns="http://schemas.openxmlformats.org/spreadsheetml/2006/main" count="86" uniqueCount="69">
  <si>
    <t>TV3 database name</t>
  </si>
  <si>
    <t>Dataset group</t>
  </si>
  <si>
    <t>GIVD code</t>
  </si>
  <si>
    <t>GIVD database name</t>
  </si>
  <si>
    <t>Custodian</t>
  </si>
  <si>
    <t>Deputy custodian</t>
  </si>
  <si>
    <t># of plots</t>
  </si>
  <si>
    <t>AMS-VegBank</t>
  </si>
  <si>
    <t>EVA data</t>
  </si>
  <si>
    <t>EU-IT-021</t>
  </si>
  <si>
    <t>AMS-VegBank - Alma Mater Studiorum - University of Bologna</t>
  </si>
  <si>
    <t>Alessandro Chiarucci</t>
  </si>
  <si>
    <t>Vanessa Bruzzaniti</t>
  </si>
  <si>
    <t>Austria_VINCA</t>
  </si>
  <si>
    <t>EU-AT-001</t>
  </si>
  <si>
    <t>Austrian Vegetation Database</t>
  </si>
  <si>
    <t>Wolfgang Willner</t>
  </si>
  <si>
    <t>CBNA</t>
  </si>
  <si>
    <t>Sylvain Abdulhak</t>
  </si>
  <si>
    <t>Jean-Michel Genis</t>
  </si>
  <si>
    <t>CBNMed</t>
  </si>
  <si>
    <t>EU-FR-006</t>
  </si>
  <si>
    <t>SIMETHIS-Flore-CBNMed</t>
  </si>
  <si>
    <t>Olivier Argagnon</t>
  </si>
  <si>
    <t>CircumMed Forest database</t>
  </si>
  <si>
    <t>EU-00-026</t>
  </si>
  <si>
    <t>Gianmaria Bonari</t>
  </si>
  <si>
    <t>European Mire VDB</t>
  </si>
  <si>
    <t>EU-00-022</t>
  </si>
  <si>
    <t>European Mire Vegetation Database</t>
  </si>
  <si>
    <t>Tomáš Peterka</t>
  </si>
  <si>
    <t>Martin Jiroušek</t>
  </si>
  <si>
    <t>GrassPlot</t>
  </si>
  <si>
    <t>EU-00-003</t>
  </si>
  <si>
    <t>Database of Scale-Dependent Phytodiversity Patterns in  Palaearctic Grasslands  (GrassPlot )</t>
  </si>
  <si>
    <t>Jürgen Dengler</t>
  </si>
  <si>
    <t>Idoia Biurrun</t>
  </si>
  <si>
    <t>Italy_HabItAlp</t>
  </si>
  <si>
    <t>EU-IT-010</t>
  </si>
  <si>
    <t>Vegetation database of Habitats in the Italian Alps - HabItAlp</t>
  </si>
  <si>
    <t>Laura Casella</t>
  </si>
  <si>
    <t>Pierangela Angelini</t>
  </si>
  <si>
    <t>Italy_UniRoma</t>
  </si>
  <si>
    <t>EU-IT-011</t>
  </si>
  <si>
    <t>Vegetation Plot Database - Sapienza University of Rome</t>
  </si>
  <si>
    <t>Emiliano Agrillo</t>
  </si>
  <si>
    <t>Fabio Attorre</t>
  </si>
  <si>
    <t>Italy_mires</t>
  </si>
  <si>
    <t>Marco Massimi</t>
  </si>
  <si>
    <t>SE Europe Forest DB</t>
  </si>
  <si>
    <t>EU-00-021</t>
  </si>
  <si>
    <t>SE Europe forest database</t>
  </si>
  <si>
    <t>Andraž Čarni</t>
  </si>
  <si>
    <t>Slovenia</t>
  </si>
  <si>
    <t>EU-SI-001</t>
  </si>
  <si>
    <t>Vegetation Database of Slovenia</t>
  </si>
  <si>
    <t>Urban Šilc</t>
  </si>
  <si>
    <t>Filip Küzmič</t>
  </si>
  <si>
    <t>Switzerland Grassland DB</t>
  </si>
  <si>
    <t>EU-CH-011</t>
  </si>
  <si>
    <t>Monitoring Effectiveness of Habitat Conservation in Switzerland</t>
  </si>
  <si>
    <t>Ariel Bergamini</t>
  </si>
  <si>
    <t>Steffen Boch</t>
  </si>
  <si>
    <t>Switzerland_forests</t>
  </si>
  <si>
    <t>EU-CH-005</t>
  </si>
  <si>
    <t>Swiss Forest Vegetation Database</t>
  </si>
  <si>
    <t>Thomas Wohlgemuth</t>
  </si>
  <si>
    <t>Total number of relevés per selection</t>
  </si>
  <si>
    <t>Percentage contribution to the whole selection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</si>
</sst>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0"/>
      <name val="Arial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6"/>
  <sheetViews>
    <sheetView tabSelected="1" workbookViewId="0">
      <selection activeCell="G1" sqref="G1:G1048576"/>
    </sheetView>
  </sheetViews>
  <sheetFormatPr defaultColWidth="11.44140625" defaultRowHeight="13.2" x14ac:dyDescent="0.25"/>
  <sheetData>
    <row r="1" spans="1:8" s="1" customForma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68</v>
      </c>
    </row>
    <row r="2" spans="1:8" x14ac:dyDescent="0.25">
      <c r="A2" t="s">
        <v>7</v>
      </c>
      <c r="B2" t="s">
        <v>8</v>
      </c>
      <c r="C2" t="s">
        <v>9</v>
      </c>
      <c r="D2" t="s">
        <v>10</v>
      </c>
      <c r="E2" t="s">
        <v>11</v>
      </c>
      <c r="F2" t="s">
        <v>12</v>
      </c>
      <c r="G2">
        <v>63</v>
      </c>
      <c r="H2">
        <f xml:space="preserve"> ROUND(G2/G$16*100,1)</f>
        <v>6.1</v>
      </c>
    </row>
    <row r="3" spans="1:8" x14ac:dyDescent="0.25">
      <c r="A3" t="s">
        <v>13</v>
      </c>
      <c r="B3" t="s">
        <v>8</v>
      </c>
      <c r="C3" t="s">
        <v>14</v>
      </c>
      <c r="D3" t="s">
        <v>15</v>
      </c>
      <c r="E3" t="s">
        <v>16</v>
      </c>
      <c r="G3">
        <v>372</v>
      </c>
      <c r="H3">
        <f t="shared" ref="H3:H15" si="0" xml:space="preserve"> ROUND(G3/G$16*100,1)</f>
        <v>36.1</v>
      </c>
    </row>
    <row r="4" spans="1:8" x14ac:dyDescent="0.25">
      <c r="A4" t="s">
        <v>17</v>
      </c>
      <c r="B4" t="s">
        <v>8</v>
      </c>
      <c r="E4" t="s">
        <v>18</v>
      </c>
      <c r="F4" t="s">
        <v>19</v>
      </c>
      <c r="G4">
        <v>10</v>
      </c>
      <c r="H4">
        <f t="shared" si="0"/>
        <v>1</v>
      </c>
    </row>
    <row r="5" spans="1:8" x14ac:dyDescent="0.25">
      <c r="A5" t="s">
        <v>20</v>
      </c>
      <c r="B5" t="s">
        <v>8</v>
      </c>
      <c r="C5" t="s">
        <v>21</v>
      </c>
      <c r="D5" t="s">
        <v>22</v>
      </c>
      <c r="E5" t="s">
        <v>23</v>
      </c>
      <c r="G5">
        <v>6</v>
      </c>
      <c r="H5">
        <f t="shared" si="0"/>
        <v>0.6</v>
      </c>
    </row>
    <row r="6" spans="1:8" x14ac:dyDescent="0.25">
      <c r="A6" t="s">
        <v>24</v>
      </c>
      <c r="B6" t="s">
        <v>8</v>
      </c>
      <c r="C6" t="s">
        <v>25</v>
      </c>
      <c r="D6" t="s">
        <v>24</v>
      </c>
      <c r="E6" t="s">
        <v>26</v>
      </c>
      <c r="G6">
        <v>67</v>
      </c>
      <c r="H6">
        <f t="shared" si="0"/>
        <v>6.5</v>
      </c>
    </row>
    <row r="7" spans="1:8" x14ac:dyDescent="0.25">
      <c r="A7" t="s">
        <v>27</v>
      </c>
      <c r="B7" t="s">
        <v>8</v>
      </c>
      <c r="C7" t="s">
        <v>28</v>
      </c>
      <c r="D7" t="s">
        <v>29</v>
      </c>
      <c r="E7" t="s">
        <v>30</v>
      </c>
      <c r="F7" t="s">
        <v>31</v>
      </c>
      <c r="G7">
        <v>10</v>
      </c>
      <c r="H7">
        <f t="shared" si="0"/>
        <v>1</v>
      </c>
    </row>
    <row r="8" spans="1:8" x14ac:dyDescent="0.25">
      <c r="A8" t="s">
        <v>32</v>
      </c>
      <c r="B8" t="s">
        <v>8</v>
      </c>
      <c r="C8" t="s">
        <v>33</v>
      </c>
      <c r="D8" t="s">
        <v>34</v>
      </c>
      <c r="E8" t="s">
        <v>35</v>
      </c>
      <c r="F8" t="s">
        <v>36</v>
      </c>
      <c r="G8">
        <v>1</v>
      </c>
      <c r="H8">
        <f t="shared" si="0"/>
        <v>0.1</v>
      </c>
    </row>
    <row r="9" spans="1:8" x14ac:dyDescent="0.25">
      <c r="A9" t="s">
        <v>37</v>
      </c>
      <c r="B9" t="s">
        <v>8</v>
      </c>
      <c r="C9" t="s">
        <v>38</v>
      </c>
      <c r="D9" t="s">
        <v>39</v>
      </c>
      <c r="E9" t="s">
        <v>40</v>
      </c>
      <c r="F9" t="s">
        <v>41</v>
      </c>
      <c r="G9">
        <v>38</v>
      </c>
      <c r="H9">
        <f t="shared" si="0"/>
        <v>3.7</v>
      </c>
    </row>
    <row r="10" spans="1:8" x14ac:dyDescent="0.25">
      <c r="A10" t="s">
        <v>42</v>
      </c>
      <c r="B10" t="s">
        <v>8</v>
      </c>
      <c r="C10" t="s">
        <v>43</v>
      </c>
      <c r="D10" t="s">
        <v>44</v>
      </c>
      <c r="E10" t="s">
        <v>45</v>
      </c>
      <c r="F10" t="s">
        <v>46</v>
      </c>
      <c r="G10">
        <v>21</v>
      </c>
      <c r="H10">
        <f t="shared" si="0"/>
        <v>2</v>
      </c>
    </row>
    <row r="11" spans="1:8" x14ac:dyDescent="0.25">
      <c r="A11" t="s">
        <v>47</v>
      </c>
      <c r="B11" t="s">
        <v>8</v>
      </c>
      <c r="C11" t="s">
        <v>38</v>
      </c>
      <c r="D11" t="s">
        <v>39</v>
      </c>
      <c r="E11" t="s">
        <v>40</v>
      </c>
      <c r="F11" t="s">
        <v>48</v>
      </c>
      <c r="G11">
        <v>13</v>
      </c>
      <c r="H11">
        <f t="shared" si="0"/>
        <v>1.3</v>
      </c>
    </row>
    <row r="12" spans="1:8" x14ac:dyDescent="0.25">
      <c r="A12" t="s">
        <v>49</v>
      </c>
      <c r="B12" t="s">
        <v>8</v>
      </c>
      <c r="C12" t="s">
        <v>50</v>
      </c>
      <c r="D12" t="s">
        <v>51</v>
      </c>
      <c r="E12" t="s">
        <v>52</v>
      </c>
      <c r="G12">
        <v>12</v>
      </c>
      <c r="H12">
        <f t="shared" si="0"/>
        <v>1.2</v>
      </c>
    </row>
    <row r="13" spans="1:8" x14ac:dyDescent="0.25">
      <c r="A13" t="s">
        <v>53</v>
      </c>
      <c r="B13" t="s">
        <v>8</v>
      </c>
      <c r="C13" t="s">
        <v>54</v>
      </c>
      <c r="D13" t="s">
        <v>55</v>
      </c>
      <c r="E13" t="s">
        <v>56</v>
      </c>
      <c r="F13" t="s">
        <v>57</v>
      </c>
      <c r="G13">
        <v>307</v>
      </c>
      <c r="H13">
        <f t="shared" si="0"/>
        <v>29.8</v>
      </c>
    </row>
    <row r="14" spans="1:8" x14ac:dyDescent="0.25">
      <c r="A14" t="s">
        <v>58</v>
      </c>
      <c r="B14" t="s">
        <v>8</v>
      </c>
      <c r="C14" t="s">
        <v>59</v>
      </c>
      <c r="D14" t="s">
        <v>60</v>
      </c>
      <c r="E14" t="s">
        <v>61</v>
      </c>
      <c r="F14" t="s">
        <v>62</v>
      </c>
      <c r="G14">
        <v>92</v>
      </c>
      <c r="H14">
        <f t="shared" si="0"/>
        <v>8.9</v>
      </c>
    </row>
    <row r="15" spans="1:8" x14ac:dyDescent="0.25">
      <c r="A15" t="s">
        <v>63</v>
      </c>
      <c r="B15" t="s">
        <v>8</v>
      </c>
      <c r="C15" t="s">
        <v>64</v>
      </c>
      <c r="D15" t="s">
        <v>65</v>
      </c>
      <c r="E15" t="s">
        <v>66</v>
      </c>
      <c r="G15">
        <v>18</v>
      </c>
      <c r="H15">
        <f t="shared" si="0"/>
        <v>1.7</v>
      </c>
    </row>
    <row r="16" spans="1:8" ht="52.8" x14ac:dyDescent="0.25">
      <c r="F16" s="2" t="s">
        <v>67</v>
      </c>
      <c r="G16">
        <f>SUM(G2:G15)</f>
        <v>1030</v>
      </c>
    </row>
  </sheetData>
  <pageMargins left="0.7" right="0.7" top="0.78740157499999996" bottom="0.78740157499999996" header="0.3" footer="0.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ilona</cp:lastModifiedBy>
  <dcterms:created xsi:type="dcterms:W3CDTF">2023-07-27T08:05:24Z</dcterms:created>
  <dcterms:modified xsi:type="dcterms:W3CDTF">2023-07-27T12:57:55Z</dcterms:modified>
</cp:coreProperties>
</file>