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lona\Documents\ilona\EVA_temp\doi\"/>
    </mc:Choice>
  </mc:AlternateContent>
  <xr:revisionPtr revIDLastSave="0" documentId="13_ncr:1_{DEF0188B-470F-4D55-8E2E-EB37871ADC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G27" i="1" s="1"/>
  <c r="G22" i="1" l="1"/>
  <c r="G4" i="1"/>
  <c r="G20" i="1"/>
  <c r="G28" i="1"/>
  <c r="G13" i="1"/>
  <c r="G6" i="1"/>
  <c r="G14" i="1"/>
  <c r="G7" i="1"/>
  <c r="G15" i="1"/>
  <c r="G23" i="1"/>
  <c r="G12" i="1"/>
  <c r="G5" i="1"/>
  <c r="G21" i="1"/>
  <c r="G8" i="1"/>
  <c r="G16" i="1"/>
  <c r="G24" i="1"/>
  <c r="G9" i="1"/>
  <c r="G17" i="1"/>
  <c r="G25" i="1"/>
  <c r="G2" i="1"/>
  <c r="G10" i="1"/>
  <c r="G18" i="1"/>
  <c r="G26" i="1"/>
  <c r="G3" i="1"/>
  <c r="G11" i="1"/>
  <c r="G19" i="1"/>
</calcChain>
</file>

<file path=xl/sharedStrings.xml><?xml version="1.0" encoding="utf-8"?>
<sst xmlns="http://schemas.openxmlformats.org/spreadsheetml/2006/main" count="132" uniqueCount="117">
  <si>
    <t>TV3 database name</t>
  </si>
  <si>
    <t>GIVD code</t>
  </si>
  <si>
    <t>GIVD database name</t>
  </si>
  <si>
    <t>Custodian</t>
  </si>
  <si>
    <t>Deputy custodian</t>
  </si>
  <si>
    <t># of plots</t>
  </si>
  <si>
    <t>AMS-VegBank</t>
  </si>
  <si>
    <t>EU-IT-021</t>
  </si>
  <si>
    <t>AMS-VegBank - Alma Mater Studiorum - University of Bologna</t>
  </si>
  <si>
    <t>Alessandro Chiarucci</t>
  </si>
  <si>
    <t>Vanessa Bruzzaniti</t>
  </si>
  <si>
    <t>Austria_VINCA</t>
  </si>
  <si>
    <t>EU-AT-001</t>
  </si>
  <si>
    <t>Austrian Vegetation Database</t>
  </si>
  <si>
    <t>Wolfgang Willner</t>
  </si>
  <si>
    <t>Balkan Vegetation Database</t>
  </si>
  <si>
    <t>EU-00-019</t>
  </si>
  <si>
    <t>Kiril Vassilev</t>
  </si>
  <si>
    <t>Hristo Pedashenko</t>
  </si>
  <si>
    <t>Basque Country Database</t>
  </si>
  <si>
    <t>EU-00-011</t>
  </si>
  <si>
    <t>Vegetation-Plot Database of the University of the Basque Country (BIOVEG)</t>
  </si>
  <si>
    <t>Idoia Biurrun</t>
  </si>
  <si>
    <t>Itziar García-Mijangos</t>
  </si>
  <si>
    <t>Belgium-INBOVEG</t>
  </si>
  <si>
    <t>EU-BE-002</t>
  </si>
  <si>
    <t>INBOVEG</t>
  </si>
  <si>
    <t>Sophie Vermeersch</t>
  </si>
  <si>
    <t>Belgium-forest</t>
  </si>
  <si>
    <t>Britain_nvcd</t>
  </si>
  <si>
    <t>EU-GB-001</t>
  </si>
  <si>
    <t>UK National Vegetation Classification Database</t>
  </si>
  <si>
    <t>John S. Rodwell</t>
  </si>
  <si>
    <t>CBNMed</t>
  </si>
  <si>
    <t>EU-FR-006</t>
  </si>
  <si>
    <t>SIMETHIS-Flore-CBNMed</t>
  </si>
  <si>
    <t>Olivier Argagnon</t>
  </si>
  <si>
    <t>CircumMed Forest database</t>
  </si>
  <si>
    <t>EU-00-026</t>
  </si>
  <si>
    <t>Gianmaria Bonari</t>
  </si>
  <si>
    <t>Czechia_nvd</t>
  </si>
  <si>
    <t>EU-CZ-001</t>
  </si>
  <si>
    <t>Czech National Phytosociological Database</t>
  </si>
  <si>
    <t>Milan Chytrý</t>
  </si>
  <si>
    <t>Ilona Knollová</t>
  </si>
  <si>
    <t>Denmark Naturdata</t>
  </si>
  <si>
    <t>EU-DK-002</t>
  </si>
  <si>
    <t>National Vegetation Database of Denmark</t>
  </si>
  <si>
    <t>Jesper Erenskjold Moeslund</t>
  </si>
  <si>
    <t>Rasmus Ejrnæs</t>
  </si>
  <si>
    <t>European Weed Vegetation Database</t>
  </si>
  <si>
    <t>EU-00-028</t>
  </si>
  <si>
    <t>Filip Küzmič</t>
  </si>
  <si>
    <t>Urban Šilc</t>
  </si>
  <si>
    <t>Germany Vegetweb 1</t>
  </si>
  <si>
    <t>EU-DE-013</t>
  </si>
  <si>
    <t>VegetWeb Germany</t>
  </si>
  <si>
    <t>Florian Jansen</t>
  </si>
  <si>
    <t>Jörg Ewald</t>
  </si>
  <si>
    <t>Gravel Bar Vegetation Database</t>
  </si>
  <si>
    <t>EU-00-025</t>
  </si>
  <si>
    <t>Gravel bar vegetation database</t>
  </si>
  <si>
    <t>Veronika Kalníková</t>
  </si>
  <si>
    <t>Helmut Kudrnovsky</t>
  </si>
  <si>
    <t>Ireland_nvd</t>
  </si>
  <si>
    <t>EU-IE-001</t>
  </si>
  <si>
    <t>Irish Vegetation Database</t>
  </si>
  <si>
    <t>Úna FitzPatrick</t>
  </si>
  <si>
    <t>Lynda Weekes</t>
  </si>
  <si>
    <t>Italy_HabItAlp</t>
  </si>
  <si>
    <t>EU-IT-010</t>
  </si>
  <si>
    <t>Vegetation database of Habitats in the Italian Alps - HabItAlp</t>
  </si>
  <si>
    <t>Laura Casella</t>
  </si>
  <si>
    <t>Pierangela Angelini</t>
  </si>
  <si>
    <t>Italy_UniRoma</t>
  </si>
  <si>
    <t>EU-IT-011</t>
  </si>
  <si>
    <t>Vegetation Plot Database - Sapienza University of Rome</t>
  </si>
  <si>
    <t>Emiliano Agrillo</t>
  </si>
  <si>
    <t>Fabio Attorre</t>
  </si>
  <si>
    <t>Netherlands</t>
  </si>
  <si>
    <t>EU-NL-001</t>
  </si>
  <si>
    <t>Dutch National Vegetation Database</t>
  </si>
  <si>
    <t>Stephan Hennekens</t>
  </si>
  <si>
    <t>Joop Schaminée</t>
  </si>
  <si>
    <t>SIVIM - Catalonia</t>
  </si>
  <si>
    <t>EU-00-004</t>
  </si>
  <si>
    <t>Iberian and Macaronesian Vegetation Information System (SIVIM)</t>
  </si>
  <si>
    <t>Xavier Font</t>
  </si>
  <si>
    <t>SIVIM - Floodplain Forests</t>
  </si>
  <si>
    <t>EU-00-024</t>
  </si>
  <si>
    <t>Iberian and Macaronesian Vegetation Information System (SIVIM) – Floodplain Forests</t>
  </si>
  <si>
    <t>SIVIM - Sclerophyllous vegetation</t>
  </si>
  <si>
    <t>Federico Fernández-González</t>
  </si>
  <si>
    <t>Slovenia</t>
  </si>
  <si>
    <t>EU-SI-001</t>
  </si>
  <si>
    <t>Vegetation Database of Slovenia</t>
  </si>
  <si>
    <t>Switzerland Grassland DB</t>
  </si>
  <si>
    <t>EU-CH-011</t>
  </si>
  <si>
    <t>Monitoring Effectiveness of Habitat Conservation in Switzerland</t>
  </si>
  <si>
    <t>Ariel Bergamini</t>
  </si>
  <si>
    <t>Steffen Boch</t>
  </si>
  <si>
    <t>Switzerland_forests</t>
  </si>
  <si>
    <t>EU-CH-005</t>
  </si>
  <si>
    <t>Swiss Forest Vegetation Database</t>
  </si>
  <si>
    <t>Thomas Wohlgemuth</t>
  </si>
  <si>
    <t>Transcaucasian Vegetation Database</t>
  </si>
  <si>
    <t>AS-00-005</t>
  </si>
  <si>
    <t>Pavel Novák</t>
  </si>
  <si>
    <t>Dominik Zukal</t>
  </si>
  <si>
    <t>Ukrainian Anthropogenic VDB</t>
  </si>
  <si>
    <t>Tetiana Dziuba</t>
  </si>
  <si>
    <t>VegItaly</t>
  </si>
  <si>
    <t>EU-IT-001</t>
  </si>
  <si>
    <t>Roberto Venanzoni</t>
  </si>
  <si>
    <t>Flavia Landucci</t>
  </si>
  <si>
    <t>Total number of relevés per selection</t>
  </si>
  <si>
    <t>Percentage contribution to the whole selection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</si>
</sst>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F1" sqref="F1:F1048576"/>
    </sheetView>
  </sheetViews>
  <sheetFormatPr defaultColWidth="11.44140625" defaultRowHeight="13.2" x14ac:dyDescent="0.25"/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116</v>
      </c>
    </row>
    <row r="2" spans="1: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>
        <v>3</v>
      </c>
      <c r="G2">
        <f xml:space="preserve"> ROUND(F2/F$29*100,1)</f>
        <v>1</v>
      </c>
    </row>
    <row r="3" spans="1:7" x14ac:dyDescent="0.25">
      <c r="A3" t="s">
        <v>11</v>
      </c>
      <c r="B3" t="s">
        <v>12</v>
      </c>
      <c r="C3" t="s">
        <v>13</v>
      </c>
      <c r="D3" t="s">
        <v>14</v>
      </c>
      <c r="F3">
        <v>23</v>
      </c>
      <c r="G3">
        <f xml:space="preserve"> ROUND(F3/F$29*100,1)</f>
        <v>7.8</v>
      </c>
    </row>
    <row r="4" spans="1:7" x14ac:dyDescent="0.25">
      <c r="A4" t="s">
        <v>15</v>
      </c>
      <c r="B4" t="s">
        <v>16</v>
      </c>
      <c r="C4" t="s">
        <v>15</v>
      </c>
      <c r="D4" t="s">
        <v>17</v>
      </c>
      <c r="E4" t="s">
        <v>18</v>
      </c>
      <c r="F4">
        <v>1</v>
      </c>
      <c r="G4">
        <f xml:space="preserve"> ROUND(F4/F$29*100,1)</f>
        <v>0.3</v>
      </c>
    </row>
    <row r="5" spans="1:7" x14ac:dyDescent="0.25">
      <c r="A5" t="s">
        <v>19</v>
      </c>
      <c r="B5" t="s">
        <v>20</v>
      </c>
      <c r="C5" t="s">
        <v>21</v>
      </c>
      <c r="D5" t="s">
        <v>22</v>
      </c>
      <c r="E5" t="s">
        <v>23</v>
      </c>
      <c r="F5">
        <v>83</v>
      </c>
      <c r="G5">
        <f xml:space="preserve"> ROUND(F5/F$29*100,1)</f>
        <v>28</v>
      </c>
    </row>
    <row r="6" spans="1:7" x14ac:dyDescent="0.25">
      <c r="A6" t="s">
        <v>24</v>
      </c>
      <c r="B6" t="s">
        <v>25</v>
      </c>
      <c r="C6" t="s">
        <v>26</v>
      </c>
      <c r="D6" t="s">
        <v>27</v>
      </c>
      <c r="F6">
        <v>37</v>
      </c>
      <c r="G6">
        <f xml:space="preserve"> ROUND(F6/F$29*100,1)</f>
        <v>12.5</v>
      </c>
    </row>
    <row r="7" spans="1:7" x14ac:dyDescent="0.25">
      <c r="A7" t="s">
        <v>28</v>
      </c>
      <c r="B7" t="s">
        <v>25</v>
      </c>
      <c r="C7" t="s">
        <v>26</v>
      </c>
      <c r="D7" t="s">
        <v>27</v>
      </c>
      <c r="F7">
        <v>6</v>
      </c>
      <c r="G7">
        <f xml:space="preserve"> ROUND(F7/F$29*100,1)</f>
        <v>2</v>
      </c>
    </row>
    <row r="8" spans="1:7" x14ac:dyDescent="0.25">
      <c r="A8" t="s">
        <v>29</v>
      </c>
      <c r="B8" t="s">
        <v>30</v>
      </c>
      <c r="C8" t="s">
        <v>31</v>
      </c>
      <c r="D8" t="s">
        <v>32</v>
      </c>
      <c r="F8">
        <v>5</v>
      </c>
      <c r="G8">
        <f xml:space="preserve"> ROUND(F8/F$29*100,1)</f>
        <v>1.7</v>
      </c>
    </row>
    <row r="9" spans="1:7" x14ac:dyDescent="0.25">
      <c r="A9" t="s">
        <v>33</v>
      </c>
      <c r="B9" t="s">
        <v>34</v>
      </c>
      <c r="C9" t="s">
        <v>35</v>
      </c>
      <c r="D9" t="s">
        <v>36</v>
      </c>
      <c r="F9">
        <v>15</v>
      </c>
      <c r="G9">
        <f xml:space="preserve"> ROUND(F9/F$29*100,1)</f>
        <v>5.0999999999999996</v>
      </c>
    </row>
    <row r="10" spans="1:7" x14ac:dyDescent="0.25">
      <c r="A10" t="s">
        <v>37</v>
      </c>
      <c r="B10" t="s">
        <v>38</v>
      </c>
      <c r="C10" t="s">
        <v>37</v>
      </c>
      <c r="D10" t="s">
        <v>39</v>
      </c>
      <c r="F10">
        <v>4</v>
      </c>
      <c r="G10">
        <f xml:space="preserve"> ROUND(F10/F$29*100,1)</f>
        <v>1.4</v>
      </c>
    </row>
    <row r="11" spans="1:7" x14ac:dyDescent="0.25">
      <c r="A11" t="s">
        <v>40</v>
      </c>
      <c r="B11" t="s">
        <v>41</v>
      </c>
      <c r="C11" t="s">
        <v>42</v>
      </c>
      <c r="D11" t="s">
        <v>43</v>
      </c>
      <c r="E11" t="s">
        <v>44</v>
      </c>
      <c r="F11">
        <v>2</v>
      </c>
      <c r="G11">
        <f xml:space="preserve"> ROUND(F11/F$29*100,1)</f>
        <v>0.7</v>
      </c>
    </row>
    <row r="12" spans="1:7" x14ac:dyDescent="0.25">
      <c r="A12" t="s">
        <v>45</v>
      </c>
      <c r="B12" t="s">
        <v>46</v>
      </c>
      <c r="C12" t="s">
        <v>47</v>
      </c>
      <c r="D12" t="s">
        <v>48</v>
      </c>
      <c r="E12" t="s">
        <v>49</v>
      </c>
      <c r="F12">
        <v>1</v>
      </c>
      <c r="G12">
        <f xml:space="preserve"> ROUND(F12/F$29*100,1)</f>
        <v>0.3</v>
      </c>
    </row>
    <row r="13" spans="1:7" x14ac:dyDescent="0.25">
      <c r="A13" t="s">
        <v>50</v>
      </c>
      <c r="B13" t="s">
        <v>51</v>
      </c>
      <c r="C13" t="s">
        <v>50</v>
      </c>
      <c r="D13" t="s">
        <v>52</v>
      </c>
      <c r="E13" t="s">
        <v>53</v>
      </c>
      <c r="F13">
        <v>2</v>
      </c>
      <c r="G13">
        <f xml:space="preserve"> ROUND(F13/F$29*100,1)</f>
        <v>0.7</v>
      </c>
    </row>
    <row r="14" spans="1:7" x14ac:dyDescent="0.25">
      <c r="A14" t="s">
        <v>54</v>
      </c>
      <c r="B14" t="s">
        <v>55</v>
      </c>
      <c r="C14" t="s">
        <v>56</v>
      </c>
      <c r="D14" t="s">
        <v>57</v>
      </c>
      <c r="E14" t="s">
        <v>58</v>
      </c>
      <c r="F14">
        <v>1</v>
      </c>
      <c r="G14">
        <f xml:space="preserve"> ROUND(F14/F$29*100,1)</f>
        <v>0.3</v>
      </c>
    </row>
    <row r="15" spans="1:7" x14ac:dyDescent="0.25">
      <c r="A15" t="s">
        <v>59</v>
      </c>
      <c r="B15" t="s">
        <v>60</v>
      </c>
      <c r="C15" t="s">
        <v>61</v>
      </c>
      <c r="D15" t="s">
        <v>62</v>
      </c>
      <c r="E15" t="s">
        <v>63</v>
      </c>
      <c r="F15">
        <v>6</v>
      </c>
      <c r="G15">
        <f xml:space="preserve"> ROUND(F15/F$29*100,1)</f>
        <v>2</v>
      </c>
    </row>
    <row r="16" spans="1:7" x14ac:dyDescent="0.25">
      <c r="A16" t="s">
        <v>64</v>
      </c>
      <c r="B16" t="s">
        <v>65</v>
      </c>
      <c r="C16" t="s">
        <v>66</v>
      </c>
      <c r="D16" t="s">
        <v>67</v>
      </c>
      <c r="E16" t="s">
        <v>68</v>
      </c>
      <c r="F16">
        <v>1</v>
      </c>
      <c r="G16">
        <f xml:space="preserve"> ROUND(F16/F$29*100,1)</f>
        <v>0.3</v>
      </c>
    </row>
    <row r="17" spans="1:7" x14ac:dyDescent="0.25">
      <c r="A17" t="s">
        <v>69</v>
      </c>
      <c r="B17" t="s">
        <v>70</v>
      </c>
      <c r="C17" t="s">
        <v>71</v>
      </c>
      <c r="D17" t="s">
        <v>72</v>
      </c>
      <c r="E17" t="s">
        <v>73</v>
      </c>
      <c r="F17">
        <v>1</v>
      </c>
      <c r="G17">
        <f xml:space="preserve"> ROUND(F17/F$29*100,1)</f>
        <v>0.3</v>
      </c>
    </row>
    <row r="18" spans="1:7" x14ac:dyDescent="0.25">
      <c r="A18" t="s">
        <v>74</v>
      </c>
      <c r="B18" t="s">
        <v>75</v>
      </c>
      <c r="C18" t="s">
        <v>76</v>
      </c>
      <c r="D18" t="s">
        <v>77</v>
      </c>
      <c r="E18" t="s">
        <v>78</v>
      </c>
      <c r="F18">
        <v>11</v>
      </c>
      <c r="G18">
        <f xml:space="preserve"> ROUND(F18/F$29*100,1)</f>
        <v>3.7</v>
      </c>
    </row>
    <row r="19" spans="1:7" x14ac:dyDescent="0.25">
      <c r="A19" t="s">
        <v>79</v>
      </c>
      <c r="B19" t="s">
        <v>80</v>
      </c>
      <c r="C19" t="s">
        <v>81</v>
      </c>
      <c r="D19" t="s">
        <v>82</v>
      </c>
      <c r="E19" t="s">
        <v>83</v>
      </c>
      <c r="F19">
        <v>3</v>
      </c>
      <c r="G19">
        <f xml:space="preserve"> ROUND(F19/F$29*100,1)</f>
        <v>1</v>
      </c>
    </row>
    <row r="20" spans="1:7" x14ac:dyDescent="0.25">
      <c r="A20" t="s">
        <v>84</v>
      </c>
      <c r="B20" t="s">
        <v>85</v>
      </c>
      <c r="C20" t="s">
        <v>86</v>
      </c>
      <c r="D20" t="s">
        <v>87</v>
      </c>
      <c r="F20">
        <v>10</v>
      </c>
      <c r="G20">
        <f xml:space="preserve"> ROUND(F20/F$29*100,1)</f>
        <v>3.4</v>
      </c>
    </row>
    <row r="21" spans="1:7" x14ac:dyDescent="0.25">
      <c r="A21" t="s">
        <v>88</v>
      </c>
      <c r="B21" t="s">
        <v>89</v>
      </c>
      <c r="C21" t="s">
        <v>90</v>
      </c>
      <c r="D21" t="s">
        <v>22</v>
      </c>
      <c r="E21" t="s">
        <v>87</v>
      </c>
      <c r="F21">
        <v>5</v>
      </c>
      <c r="G21">
        <f xml:space="preserve"> ROUND(F21/F$29*100,1)</f>
        <v>1.7</v>
      </c>
    </row>
    <row r="22" spans="1:7" x14ac:dyDescent="0.25">
      <c r="A22" t="s">
        <v>91</v>
      </c>
      <c r="B22" t="s">
        <v>85</v>
      </c>
      <c r="C22" t="s">
        <v>86</v>
      </c>
      <c r="D22" t="s">
        <v>92</v>
      </c>
      <c r="E22" t="s">
        <v>87</v>
      </c>
      <c r="F22">
        <v>1</v>
      </c>
      <c r="G22">
        <f xml:space="preserve"> ROUND(F22/F$29*100,1)</f>
        <v>0.3</v>
      </c>
    </row>
    <row r="23" spans="1:7" x14ac:dyDescent="0.25">
      <c r="A23" t="s">
        <v>93</v>
      </c>
      <c r="B23" t="s">
        <v>94</v>
      </c>
      <c r="C23" t="s">
        <v>95</v>
      </c>
      <c r="D23" t="s">
        <v>53</v>
      </c>
      <c r="E23" t="s">
        <v>52</v>
      </c>
      <c r="F23">
        <v>10</v>
      </c>
      <c r="G23">
        <f xml:space="preserve"> ROUND(F23/F$29*100,1)</f>
        <v>3.4</v>
      </c>
    </row>
    <row r="24" spans="1:7" x14ac:dyDescent="0.25">
      <c r="A24" t="s">
        <v>96</v>
      </c>
      <c r="B24" t="s">
        <v>97</v>
      </c>
      <c r="C24" t="s">
        <v>98</v>
      </c>
      <c r="D24" t="s">
        <v>99</v>
      </c>
      <c r="E24" t="s">
        <v>100</v>
      </c>
      <c r="F24">
        <v>61</v>
      </c>
      <c r="G24">
        <f xml:space="preserve"> ROUND(F24/F$29*100,1)</f>
        <v>20.6</v>
      </c>
    </row>
    <row r="25" spans="1:7" x14ac:dyDescent="0.25">
      <c r="A25" t="s">
        <v>101</v>
      </c>
      <c r="B25" t="s">
        <v>102</v>
      </c>
      <c r="C25" t="s">
        <v>103</v>
      </c>
      <c r="D25" t="s">
        <v>104</v>
      </c>
      <c r="F25">
        <v>1</v>
      </c>
      <c r="G25">
        <f xml:space="preserve"> ROUND(F25/F$29*100,1)</f>
        <v>0.3</v>
      </c>
    </row>
    <row r="26" spans="1:7" x14ac:dyDescent="0.25">
      <c r="A26" t="s">
        <v>105</v>
      </c>
      <c r="B26" t="s">
        <v>106</v>
      </c>
      <c r="C26" t="s">
        <v>105</v>
      </c>
      <c r="D26" t="s">
        <v>107</v>
      </c>
      <c r="E26" t="s">
        <v>108</v>
      </c>
      <c r="F26">
        <v>1</v>
      </c>
      <c r="G26">
        <f xml:space="preserve"> ROUND(F26/F$29*100,1)</f>
        <v>0.3</v>
      </c>
    </row>
    <row r="27" spans="1:7" x14ac:dyDescent="0.25">
      <c r="A27" t="s">
        <v>109</v>
      </c>
      <c r="D27" t="s">
        <v>110</v>
      </c>
      <c r="F27">
        <v>1</v>
      </c>
      <c r="G27">
        <f xml:space="preserve"> ROUND(F27/F$29*100,1)</f>
        <v>0.3</v>
      </c>
    </row>
    <row r="28" spans="1:7" x14ac:dyDescent="0.25">
      <c r="A28" t="s">
        <v>111</v>
      </c>
      <c r="B28" t="s">
        <v>112</v>
      </c>
      <c r="C28" t="s">
        <v>111</v>
      </c>
      <c r="D28" t="s">
        <v>113</v>
      </c>
      <c r="E28" t="s">
        <v>114</v>
      </c>
      <c r="F28">
        <v>1</v>
      </c>
      <c r="G28">
        <f xml:space="preserve"> ROUND(F28/F$29*100,1)</f>
        <v>0.3</v>
      </c>
    </row>
    <row r="29" spans="1:7" ht="52.8" x14ac:dyDescent="0.25">
      <c r="E29" s="2" t="s">
        <v>115</v>
      </c>
      <c r="F29">
        <f>SUM(F2:F28)</f>
        <v>296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Ilona Knollová</cp:lastModifiedBy>
  <dcterms:created xsi:type="dcterms:W3CDTF">2023-02-23T07:51:30Z</dcterms:created>
  <dcterms:modified xsi:type="dcterms:W3CDTF">2023-11-09T10:46:09Z</dcterms:modified>
</cp:coreProperties>
</file>